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ГМетр\АШК Глав Метр\Автоматизация приборов учета\ИБП 1102244 ВОДА\"/>
    </mc:Choice>
  </mc:AlternateContent>
  <bookViews>
    <workbookView xWindow="240" yWindow="120" windowWidth="19980" windowHeight="807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M13" i="1" l="1"/>
  <c r="M12" i="1"/>
  <c r="M11" i="1"/>
  <c r="O15" i="1"/>
  <c r="M15" i="1"/>
  <c r="K15" i="1"/>
  <c r="I15" i="1"/>
  <c r="G15" i="1" l="1"/>
  <c r="E15" i="1" l="1"/>
</calcChain>
</file>

<file path=xl/sharedStrings.xml><?xml version="1.0" encoding="utf-8"?>
<sst xmlns="http://schemas.openxmlformats.org/spreadsheetml/2006/main" count="50" uniqueCount="33">
  <si>
    <t>№ п/п</t>
  </si>
  <si>
    <t>1.</t>
  </si>
  <si>
    <t>ИТОГО:</t>
  </si>
  <si>
    <t>Главный метролог                                                  Д.С. Осинцев</t>
  </si>
  <si>
    <t>Аналитическая записка по закупке</t>
  </si>
  <si>
    <t>Организатор: АО ПО "Алтайский шинный комбинат"</t>
  </si>
  <si>
    <t>сведения о закупке</t>
  </si>
  <si>
    <t>Стоимость предложения в рублях с НДС</t>
  </si>
  <si>
    <t xml:space="preserve">Наименование </t>
  </si>
  <si>
    <t>Количество</t>
  </si>
  <si>
    <t>2.</t>
  </si>
  <si>
    <t>Цена</t>
  </si>
  <si>
    <t>Сроки поставки:</t>
  </si>
  <si>
    <t>Особые условия:</t>
  </si>
  <si>
    <t>ООО "Алтай-Метран-Сервис+"</t>
  </si>
  <si>
    <t>ООО "Исток-Техно"</t>
  </si>
  <si>
    <t>Оборудование</t>
  </si>
  <si>
    <t>Монтажные работы</t>
  </si>
  <si>
    <t>Прочие затраты</t>
  </si>
  <si>
    <t>3.</t>
  </si>
  <si>
    <t>Предмет закупки: Техническое перевооружение приборов учета воды</t>
  </si>
  <si>
    <t>ФОТ, накладные расходы, сметная прибыть, НДС 18%</t>
  </si>
  <si>
    <t>ООО "Взлет-Алтай Сервис"</t>
  </si>
  <si>
    <t>ООО "Тепловодоприбор"</t>
  </si>
  <si>
    <t>ООО "Приборы учета"</t>
  </si>
  <si>
    <t>Предоплата 25%</t>
  </si>
  <si>
    <t>-</t>
  </si>
  <si>
    <t>ООО "Алтайтеплосервис"</t>
  </si>
  <si>
    <r>
      <t xml:space="preserve">Список компаний приглашенных к участию в закупке:
</t>
    </r>
    <r>
      <rPr>
        <sz val="11"/>
        <color theme="1"/>
        <rFont val="Calibri"/>
        <family val="2"/>
        <charset val="204"/>
        <scheme val="minor"/>
      </rPr>
      <t>1. ООО "Приборы учёта";
2. ООО "Тепловодоприбор";
3. ООО "Взлет-Алтай Сервис"
4. ООО "Алтай-Метран-Сервис+"
5. ООО "Алтайтеплосервис"
6. ООО "Исток-Техно"</t>
    </r>
  </si>
  <si>
    <t>3 мес. Поставка оборуд.              2 мес. Монтаж</t>
  </si>
  <si>
    <t>Приложения:
1. Техническое задание (ТЗ)
2. ТКП ООО "Исток-Техно"
3. ТКП ООО "Взлет-Алтай Сервис"
4. ТКП ООО "Тепловодоприбор"
5. ТКП ООО "Алтай-Метран Сервис+"
6. ТКП ООО "Алтайтеплосервис"</t>
  </si>
  <si>
    <t>Заключение:
Приглашения к участию в закупке были направлены в 6 организаций. От одной организации ответа не получено.
Наименьшую стоимость работ предложило ООО "Взлет-Алтай Сервис", но без подключения к КТС "Энергия".
Предлагаю провести очные торги между поставщиками ООО "Исток-Техно", ООО "Взлет-Алтай Сервис" и ООО "Тепловодоприбор", как предложившие наименьшую стоимость выполнения работ.</t>
  </si>
  <si>
    <t>от "1" декабря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</si>
</sst>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1" fillId="0" borderId="1" xfId="0" applyNumberFormat="1" applyFont="1" applyBorder="1"/>
    <xf numFmtId="0" fontId="0" fillId="0" borderId="0" xfId="0" applyAlignment="1"/>
    <xf numFmtId="0" fontId="0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left" vertic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80" zoomScaleNormal="80" workbookViewId="0">
      <selection activeCell="I5" sqref="I5"/>
    </sheetView>
  </sheetViews>
  <sheetFormatPr defaultRowHeight="15" x14ac:dyDescent="0.25"/>
  <cols>
    <col min="1" max="1" width="6.7109375" bestFit="1" customWidth="1"/>
    <col min="2" max="2" width="25.5703125" customWidth="1"/>
    <col min="3" max="3" width="12.28515625" bestFit="1" customWidth="1"/>
    <col min="4" max="4" width="6.28515625" bestFit="1" customWidth="1"/>
    <col min="5" max="5" width="24.5703125" customWidth="1"/>
    <col min="6" max="6" width="6.28515625" bestFit="1" customWidth="1"/>
    <col min="7" max="7" width="26.7109375" bestFit="1" customWidth="1"/>
    <col min="8" max="8" width="6.28515625" bestFit="1" customWidth="1"/>
    <col min="9" max="9" width="29.140625" bestFit="1" customWidth="1"/>
    <col min="10" max="10" width="6.28515625" bestFit="1" customWidth="1"/>
    <col min="11" max="11" width="20.140625" customWidth="1"/>
    <col min="12" max="12" width="6.28515625" bestFit="1" customWidth="1"/>
    <col min="13" max="13" width="18.85546875" customWidth="1"/>
    <col min="14" max="14" width="6.28515625" bestFit="1" customWidth="1"/>
    <col min="15" max="15" width="15.5703125" customWidth="1"/>
  </cols>
  <sheetData>
    <row r="1" spans="1:15" x14ac:dyDescent="0.25">
      <c r="A1" s="36" t="s">
        <v>4</v>
      </c>
      <c r="B1" s="36"/>
      <c r="C1" s="36"/>
      <c r="D1" s="36"/>
      <c r="E1" s="36"/>
      <c r="F1" s="36"/>
      <c r="G1" s="36"/>
      <c r="H1" s="36"/>
      <c r="I1" s="36"/>
    </row>
    <row r="2" spans="1:15" x14ac:dyDescent="0.25">
      <c r="A2" s="37" t="s">
        <v>32</v>
      </c>
      <c r="B2" s="37"/>
      <c r="C2" s="37"/>
      <c r="D2" s="37"/>
      <c r="E2" s="37"/>
      <c r="F2" s="37"/>
      <c r="G2" s="37"/>
      <c r="H2" s="37"/>
      <c r="I2" s="37"/>
    </row>
    <row r="3" spans="1:15" x14ac:dyDescent="0.25">
      <c r="A3" s="20" t="s">
        <v>20</v>
      </c>
      <c r="B3" s="20"/>
      <c r="C3" s="20"/>
      <c r="D3" s="20"/>
      <c r="E3" s="20"/>
      <c r="F3" s="20"/>
      <c r="G3" s="20"/>
      <c r="H3" s="12"/>
    </row>
    <row r="4" spans="1:15" x14ac:dyDescent="0.25">
      <c r="A4" s="20" t="s">
        <v>5</v>
      </c>
      <c r="B4" s="20"/>
      <c r="C4" s="20"/>
      <c r="D4" s="20"/>
      <c r="E4" s="20"/>
      <c r="F4" s="20"/>
      <c r="G4" s="20"/>
      <c r="H4" s="12"/>
    </row>
    <row r="5" spans="1:15" ht="110.25" customHeight="1" x14ac:dyDescent="0.25">
      <c r="A5" s="21" t="s">
        <v>28</v>
      </c>
      <c r="B5" s="20"/>
      <c r="C5" s="20"/>
      <c r="D5" s="20"/>
      <c r="E5" s="20"/>
      <c r="F5" s="20"/>
      <c r="G5" s="20"/>
      <c r="H5" s="12"/>
    </row>
    <row r="6" spans="1:15" x14ac:dyDescent="0.25">
      <c r="A6" s="10"/>
      <c r="B6" s="10"/>
      <c r="C6" s="10"/>
      <c r="D6" s="10"/>
      <c r="E6" s="10"/>
      <c r="F6" s="10"/>
      <c r="G6" s="10"/>
      <c r="H6" s="10"/>
    </row>
    <row r="7" spans="1:15" x14ac:dyDescent="0.25">
      <c r="A7" s="40" t="s">
        <v>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s="2" customFormat="1" ht="15" customHeight="1" x14ac:dyDescent="0.25">
      <c r="A8" s="30" t="s">
        <v>0</v>
      </c>
      <c r="B8" s="29" t="s">
        <v>8</v>
      </c>
      <c r="C8" s="29" t="s">
        <v>9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8" customFormat="1" ht="15" customHeight="1" x14ac:dyDescent="0.25">
      <c r="A9" s="30"/>
      <c r="B9" s="29"/>
      <c r="C9" s="29"/>
      <c r="D9" s="38" t="s">
        <v>14</v>
      </c>
      <c r="E9" s="38"/>
      <c r="F9" s="38" t="s">
        <v>27</v>
      </c>
      <c r="G9" s="38"/>
      <c r="H9" s="39" t="s">
        <v>15</v>
      </c>
      <c r="I9" s="39"/>
      <c r="J9" s="39" t="s">
        <v>22</v>
      </c>
      <c r="K9" s="39"/>
      <c r="L9" s="39" t="s">
        <v>23</v>
      </c>
      <c r="M9" s="39"/>
      <c r="N9" s="39" t="s">
        <v>24</v>
      </c>
      <c r="O9" s="39"/>
    </row>
    <row r="10" spans="1:15" s="2" customFormat="1" ht="45" customHeight="1" x14ac:dyDescent="0.25">
      <c r="A10" s="30"/>
      <c r="B10" s="29"/>
      <c r="C10" s="29"/>
      <c r="D10" s="18" t="s">
        <v>11</v>
      </c>
      <c r="E10" s="18" t="s">
        <v>7</v>
      </c>
      <c r="F10" s="18" t="s">
        <v>11</v>
      </c>
      <c r="G10" s="18" t="s">
        <v>7</v>
      </c>
      <c r="H10" s="18" t="s">
        <v>11</v>
      </c>
      <c r="I10" s="18" t="s">
        <v>7</v>
      </c>
      <c r="J10" s="18" t="s">
        <v>11</v>
      </c>
      <c r="K10" s="18" t="s">
        <v>7</v>
      </c>
      <c r="L10" s="18" t="s">
        <v>11</v>
      </c>
      <c r="M10" s="18" t="s">
        <v>7</v>
      </c>
      <c r="N10" s="18" t="s">
        <v>11</v>
      </c>
      <c r="O10" s="18" t="s">
        <v>7</v>
      </c>
    </row>
    <row r="11" spans="1:15" s="1" customFormat="1" x14ac:dyDescent="0.25">
      <c r="A11" s="3" t="s">
        <v>1</v>
      </c>
      <c r="B11" s="16" t="s">
        <v>16</v>
      </c>
      <c r="C11" s="5"/>
      <c r="D11" s="11"/>
      <c r="E11" s="17">
        <v>625000</v>
      </c>
      <c r="F11" s="4"/>
      <c r="G11" s="4">
        <v>700000</v>
      </c>
      <c r="H11" s="4"/>
      <c r="I11" s="17">
        <v>465115</v>
      </c>
      <c r="J11" s="4"/>
      <c r="K11" s="17">
        <v>290000</v>
      </c>
      <c r="L11" s="4"/>
      <c r="M11" s="17">
        <f>60000+62000+90000+115000</f>
        <v>327000</v>
      </c>
      <c r="N11" s="4"/>
      <c r="O11" s="17" t="s">
        <v>26</v>
      </c>
    </row>
    <row r="12" spans="1:15" s="1" customFormat="1" x14ac:dyDescent="0.25">
      <c r="A12" s="3" t="s">
        <v>10</v>
      </c>
      <c r="B12" s="16" t="s">
        <v>17</v>
      </c>
      <c r="C12" s="5"/>
      <c r="D12" s="11"/>
      <c r="E12" s="17">
        <v>221250</v>
      </c>
      <c r="F12" s="4"/>
      <c r="G12" s="4">
        <v>350000</v>
      </c>
      <c r="H12" s="4"/>
      <c r="I12" s="17">
        <v>113109.4</v>
      </c>
      <c r="J12" s="4"/>
      <c r="K12" s="17">
        <v>120000</v>
      </c>
      <c r="L12" s="4"/>
      <c r="M12" s="17">
        <f>30000+35000+40000+45000</f>
        <v>150000</v>
      </c>
      <c r="N12" s="4"/>
      <c r="O12" s="17" t="s">
        <v>26</v>
      </c>
    </row>
    <row r="13" spans="1:15" s="1" customFormat="1" x14ac:dyDescent="0.25">
      <c r="A13" s="3" t="s">
        <v>19</v>
      </c>
      <c r="B13" s="16" t="s">
        <v>18</v>
      </c>
      <c r="C13" s="5"/>
      <c r="D13" s="11"/>
      <c r="E13" s="17" t="s">
        <v>26</v>
      </c>
      <c r="F13" s="4"/>
      <c r="G13" s="4">
        <v>210000</v>
      </c>
      <c r="H13" s="4"/>
      <c r="I13" s="17">
        <v>104731.4</v>
      </c>
      <c r="J13" s="4"/>
      <c r="K13" s="17" t="s">
        <v>26</v>
      </c>
      <c r="L13" s="4"/>
      <c r="M13" s="17">
        <f>10000+10000+10000+10000</f>
        <v>40000</v>
      </c>
      <c r="N13" s="4"/>
      <c r="O13" s="17" t="s">
        <v>26</v>
      </c>
    </row>
    <row r="14" spans="1:15" s="1" customFormat="1" ht="45" x14ac:dyDescent="0.25">
      <c r="A14" s="3"/>
      <c r="B14" s="5" t="s">
        <v>21</v>
      </c>
      <c r="C14" s="5"/>
      <c r="D14" s="11"/>
      <c r="E14" s="11">
        <v>112500</v>
      </c>
      <c r="F14" s="4"/>
      <c r="G14" s="4">
        <v>226800</v>
      </c>
      <c r="H14" s="4"/>
      <c r="I14" s="11">
        <v>122932.1</v>
      </c>
      <c r="J14" s="4"/>
      <c r="K14" s="11" t="s">
        <v>26</v>
      </c>
      <c r="L14" s="4"/>
      <c r="M14" s="11" t="s">
        <v>26</v>
      </c>
      <c r="N14" s="4"/>
      <c r="O14" s="11" t="s">
        <v>26</v>
      </c>
    </row>
    <row r="15" spans="1:15" x14ac:dyDescent="0.25">
      <c r="A15" s="31" t="s">
        <v>2</v>
      </c>
      <c r="B15" s="31"/>
      <c r="C15" s="15"/>
      <c r="D15" s="9"/>
      <c r="E15" s="9">
        <f>SUM(E11:E14)</f>
        <v>958750</v>
      </c>
      <c r="F15" s="9"/>
      <c r="G15" s="9">
        <f>SUM(G11:G14)</f>
        <v>1486800</v>
      </c>
      <c r="H15" s="6"/>
      <c r="I15" s="9">
        <f>SUM(I11:I14)</f>
        <v>805887.9</v>
      </c>
      <c r="J15" s="6"/>
      <c r="K15" s="9">
        <f>SUM(K11:K14)</f>
        <v>410000</v>
      </c>
      <c r="L15" s="6"/>
      <c r="M15" s="9">
        <f>SUM(M11:M14)</f>
        <v>517000</v>
      </c>
      <c r="N15" s="6"/>
      <c r="O15" s="9">
        <f>SUM(O11:O14)</f>
        <v>0</v>
      </c>
    </row>
    <row r="16" spans="1:15" ht="33.75" customHeight="1" x14ac:dyDescent="0.25">
      <c r="A16" s="15"/>
      <c r="B16" s="15" t="s">
        <v>12</v>
      </c>
      <c r="C16" s="15"/>
      <c r="D16" s="33" t="s">
        <v>29</v>
      </c>
      <c r="E16" s="33"/>
      <c r="F16" s="22"/>
      <c r="G16" s="23"/>
      <c r="H16" s="24"/>
      <c r="I16" s="25"/>
      <c r="J16" s="24"/>
      <c r="K16" s="25"/>
      <c r="L16" s="24"/>
      <c r="M16" s="25"/>
      <c r="N16" s="24"/>
      <c r="O16" s="25"/>
    </row>
    <row r="17" spans="1:15" ht="60" customHeight="1" x14ac:dyDescent="0.25">
      <c r="A17" s="28" t="s">
        <v>13</v>
      </c>
      <c r="B17" s="28"/>
      <c r="C17" s="14"/>
      <c r="D17" s="29"/>
      <c r="E17" s="29"/>
      <c r="F17" s="26"/>
      <c r="G17" s="27"/>
      <c r="H17" s="26"/>
      <c r="I17" s="27"/>
      <c r="J17" s="26"/>
      <c r="K17" s="27"/>
      <c r="L17" s="26" t="s">
        <v>25</v>
      </c>
      <c r="M17" s="27"/>
      <c r="N17" s="26"/>
      <c r="O17" s="27"/>
    </row>
    <row r="18" spans="1:15" ht="77.25" customHeight="1" x14ac:dyDescent="0.25">
      <c r="A18" s="34" t="s">
        <v>31</v>
      </c>
      <c r="B18" s="34"/>
      <c r="C18" s="34"/>
      <c r="D18" s="34"/>
      <c r="E18" s="34"/>
      <c r="F18" s="34"/>
      <c r="G18" s="34"/>
      <c r="H18" s="34"/>
      <c r="I18" s="34"/>
    </row>
    <row r="19" spans="1:15" ht="109.5" customHeight="1" x14ac:dyDescent="0.25">
      <c r="A19" s="35" t="s">
        <v>30</v>
      </c>
      <c r="B19" s="35"/>
      <c r="C19" s="35"/>
      <c r="D19" s="35"/>
      <c r="E19" s="35"/>
      <c r="F19" s="35"/>
      <c r="G19" s="35"/>
      <c r="H19" s="35"/>
      <c r="I19" s="35"/>
    </row>
    <row r="20" spans="1:15" x14ac:dyDescent="0.25">
      <c r="A20" s="32"/>
      <c r="B20" s="32"/>
      <c r="C20" s="32"/>
      <c r="D20" s="32"/>
      <c r="E20" s="32"/>
      <c r="F20" s="32"/>
      <c r="G20" s="32"/>
      <c r="H20" s="13"/>
    </row>
    <row r="21" spans="1:15" ht="15" customHeight="1" x14ac:dyDescent="0.25">
      <c r="A21" s="19" t="s">
        <v>3</v>
      </c>
      <c r="B21" s="19"/>
      <c r="C21" s="19"/>
      <c r="D21" s="19"/>
      <c r="E21" s="19"/>
      <c r="F21" s="19"/>
      <c r="G21" s="19"/>
      <c r="H21" s="19"/>
      <c r="I21" s="19"/>
    </row>
    <row r="22" spans="1:15" x14ac:dyDescent="0.25">
      <c r="A22" s="7"/>
      <c r="B22" s="7"/>
      <c r="C22" s="7"/>
      <c r="D22" s="7"/>
      <c r="E22" s="7"/>
      <c r="F22" s="7"/>
      <c r="G22" s="7"/>
      <c r="H22" s="7"/>
    </row>
    <row r="23" spans="1:15" x14ac:dyDescent="0.25">
      <c r="A23" s="7"/>
      <c r="B23" s="7"/>
      <c r="C23" s="7"/>
      <c r="D23" s="7"/>
      <c r="E23" s="7"/>
      <c r="F23" s="7"/>
      <c r="G23" s="7"/>
      <c r="H23" s="7"/>
    </row>
    <row r="24" spans="1:15" x14ac:dyDescent="0.25">
      <c r="A24" s="7"/>
      <c r="B24" s="7"/>
      <c r="C24" s="7"/>
      <c r="D24" s="7"/>
      <c r="E24" s="7"/>
      <c r="F24" s="7"/>
      <c r="G24" s="7"/>
      <c r="H24" s="7"/>
    </row>
  </sheetData>
  <mergeCells count="34">
    <mergeCell ref="N9:O9"/>
    <mergeCell ref="N16:O16"/>
    <mergeCell ref="N17:O17"/>
    <mergeCell ref="A7:O7"/>
    <mergeCell ref="D8:O8"/>
    <mergeCell ref="J9:K9"/>
    <mergeCell ref="J16:K16"/>
    <mergeCell ref="J17:K17"/>
    <mergeCell ref="L9:M9"/>
    <mergeCell ref="L16:M16"/>
    <mergeCell ref="L17:M17"/>
    <mergeCell ref="D17:E17"/>
    <mergeCell ref="A1:I1"/>
    <mergeCell ref="A2:I2"/>
    <mergeCell ref="C8:C10"/>
    <mergeCell ref="F9:G9"/>
    <mergeCell ref="H9:I9"/>
    <mergeCell ref="D9:E9"/>
    <mergeCell ref="A21:I21"/>
    <mergeCell ref="A3:G3"/>
    <mergeCell ref="A4:G4"/>
    <mergeCell ref="A5:G5"/>
    <mergeCell ref="F16:G16"/>
    <mergeCell ref="H16:I16"/>
    <mergeCell ref="H17:I17"/>
    <mergeCell ref="F17:G17"/>
    <mergeCell ref="A17:B17"/>
    <mergeCell ref="B8:B10"/>
    <mergeCell ref="A8:A10"/>
    <mergeCell ref="A15:B15"/>
    <mergeCell ref="A20:G20"/>
    <mergeCell ref="D16:E16"/>
    <mergeCell ref="A18:I18"/>
    <mergeCell ref="A19:I19"/>
  </mergeCells>
  <pageMargins left="0.25" right="0.25" top="0.75" bottom="0.75" header="0.3" footer="0.3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АШК Глав Метр</dc:creator>
  <cp:lastModifiedBy>АШК Глав Метр</cp:lastModifiedBy>
  <cp:lastPrinted>2016-01-27T04:46:11Z</cp:lastPrinted>
  <dcterms:created xsi:type="dcterms:W3CDTF">2016-01-27T02:42:28Z</dcterms:created>
  <dcterms:modified xsi:type="dcterms:W3CDTF">2016-12-01T09:10:36Z</dcterms:modified>
</cp:coreProperties>
</file>