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45" windowHeight="6045" activeTab="0"/>
  </bookViews>
  <sheets>
    <sheet name="Мои данные" sheetId="1" r:id="rId1"/>
  </sheets>
  <definedNames>
    <definedName name="_xlnm.Print_Titles" localSheetId="0">'Мои данные'!$25:$25</definedName>
    <definedName name="_xlnm.Print_Area" localSheetId="0">'Мои данные'!$A:$N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Руслан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95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95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0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------------------------
&lt;Обоснование коэффициентов&gt;
------------------------
&lt;Формула расчета стоимости единицы&gt;
------------------------
&lt;Строка задания НР для БИМ&gt;; (&lt;Сумма НР по позиции для БИМ&gt;)
&lt;Строка задания СП для БИМ&gt;; (&lt;Сумма СП по позиции для БИМ&gt;)</t>
        </r>
      </text>
    </comment>
    <comment ref="C25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95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110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112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95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G95" authorId="8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95" authorId="8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95" authorId="8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</commentList>
</comments>
</file>

<file path=xl/sharedStrings.xml><?xml version="1.0" encoding="utf-8"?>
<sst xmlns="http://schemas.openxmlformats.org/spreadsheetml/2006/main" count="438" uniqueCount="183">
  <si>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</si>
  <si>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</si>
  <si>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</si>
  <si>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</si>
  <si>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</si>
  <si>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</si>
  <si>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</si>
  <si>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</si>
  <si>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</si>
  <si>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</si>
  <si>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</si>
  <si>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</si>
  <si>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</si>
  <si>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</si>
  <si>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</si>
  <si>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</si>
  <si>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</si>
  <si>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</si>
  <si>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</si>
  <si>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</si>
  <si>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</si>
  <si>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</si>
  <si>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</si>
  <si>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</si>
  <si>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СОГЛАСОВАНО:</t>
  </si>
  <si>
    <t>УТВЕРЖДАЮ:</t>
  </si>
  <si>
    <t>_____________________________</t>
  </si>
  <si>
    <t>__________________________</t>
  </si>
  <si>
    <t>"____" ______________20___ г.</t>
  </si>
  <si>
    <t>" _____ " ________________ 20___ г.</t>
  </si>
  <si>
    <t>Составил:______________ ()</t>
  </si>
  <si>
    <t>Проверил:______________ ()</t>
  </si>
  <si>
    <t xml:space="preserve">Раздел 1. </t>
  </si>
  <si>
    <t>ТЕРм38-01-002-02
Изготовление и монтаж м/к отбойника
1 т конструкций
------------------------
(Районный к-т 15%)</t>
  </si>
  <si>
    <t>211,6
----------
5386,36</t>
  </si>
  <si>
    <t>218,79
----------
11,5</t>
  </si>
  <si>
    <t>1160
----------
29517</t>
  </si>
  <si>
    <t>1199
----------
63</t>
  </si>
  <si>
    <t>21,6
----------
6,41</t>
  </si>
  <si>
    <t>7,76
----------
21,6</t>
  </si>
  <si>
    <t>25047
----------
189205</t>
  </si>
  <si>
    <t>9304
----------
1361</t>
  </si>
  <si>
    <t>Накладные расходы от ФОТ(26408 руб.)14815</t>
  </si>
  <si>
    <t>Всего с НР и СП238371</t>
  </si>
  <si>
    <t>ТЕР13-03-002-03
Огрунтовка металлических поверхностей за один раз: грунтовкой ХС-059
100 м2 окрашиваемой поверхности
------------------------
(Районный к-т 15%)</t>
  </si>
  <si>
    <t>54,3
----------
332,52</t>
  </si>
  <si>
    <t>10,51
----------
0,09</t>
  </si>
  <si>
    <t>1605
----------
9829</t>
  </si>
  <si>
    <t>311
----------
3</t>
  </si>
  <si>
    <t>34672
----------
63006</t>
  </si>
  <si>
    <t>2411
----------
59</t>
  </si>
  <si>
    <t>Накладные расходы от ФОТ(34731 руб.)23912</t>
  </si>
  <si>
    <t>Сметная прибыль от ФОТ(34731 руб.)16532</t>
  </si>
  <si>
    <t>Всего с НР и СП140533</t>
  </si>
  <si>
    <t>ТЕР46-04-003-08
Разборка железобетонных конструкций объемом более 1 м3 при помощи отбойных молотков из бетона марки: 200
1 м3
------------------------
(Районный к-т 15%)</t>
  </si>
  <si>
    <t>282,92
----------
19,87</t>
  </si>
  <si>
    <t>1056,1
----------
146,37</t>
  </si>
  <si>
    <t>181
----------
13</t>
  </si>
  <si>
    <t>676
----------
94</t>
  </si>
  <si>
    <t>3911
----------
82</t>
  </si>
  <si>
    <t>5245
----------
2023</t>
  </si>
  <si>
    <t>Накладные расходы от ФОТ(5934 руб.)4993</t>
  </si>
  <si>
    <t>Сметная прибыль от ФОТ(5934 руб.)2825</t>
  </si>
  <si>
    <t>Всего с НР и СП17056</t>
  </si>
  <si>
    <t>ТЕР46-03-017-01
Заделка отверстий, гнезд и борозд: в перекрытиях железобетонных площадью до 0,1 м2
1 м3 заделки
------------------------
(Районный к-т 15%)</t>
  </si>
  <si>
    <t>426,91
----------
1234,1</t>
  </si>
  <si>
    <t>273
----------
790</t>
  </si>
  <si>
    <t>5902
----------
5062</t>
  </si>
  <si>
    <t>Накладные расходы от ФОТ(5902 руб.)4967</t>
  </si>
  <si>
    <t>Сметная прибыль от ФОТ(5902 руб.)2809</t>
  </si>
  <si>
    <t>Всего с НР и СП18850</t>
  </si>
  <si>
    <t>ТЕР09-03-002-01
Демонтаж м/к
1 т конструкций
------------------------
(Районный к-т 15%;
 ОЗП=0,7; ЭМ=0,7 к расх.; ЗПМ=0,7; МАТ=0 к расх.; ТЗ=0,7; ТЗМ=0,7)</t>
  </si>
  <si>
    <t>190,79
----------
16,59</t>
  </si>
  <si>
    <t>7521
----------
654</t>
  </si>
  <si>
    <t>58361
----------
14127</t>
  </si>
  <si>
    <t>Накладные расходы от ФОТ(68955 руб.)47476</t>
  </si>
  <si>
    <t>Сметная прибыль от ФОТ(68955 руб.)39856</t>
  </si>
  <si>
    <t>Всего с НР и СП200521</t>
  </si>
  <si>
    <t>ТЕРм38-01-002-02
Устройство разгрузочной эстакады
1 т конструкций
------------------------
(Районный к-т 15%)</t>
  </si>
  <si>
    <t>1270
----------
32318</t>
  </si>
  <si>
    <t>1313
----------
69</t>
  </si>
  <si>
    <t>27423
----------
207160</t>
  </si>
  <si>
    <t>10187
----------
1490</t>
  </si>
  <si>
    <t>Накладные расходы от ФОТ(28913 руб.)16220</t>
  </si>
  <si>
    <t>Всего с НР и СП260990</t>
  </si>
  <si>
    <t>ТЕР46-03-011-03
Пробивка в кирпичных стенах борозд площадью сечения: до 100 см2
100 м борозд
------------------------
(Районный к-т 15%)</t>
  </si>
  <si>
    <t>796,4
----------
110,63</t>
  </si>
  <si>
    <t>1434
----------
199</t>
  </si>
  <si>
    <t>11124
----------
4301</t>
  </si>
  <si>
    <t>Накладные расходы от ФОТ(20442 руб.)17202</t>
  </si>
  <si>
    <t>Сметная прибыль от ФОТ(20442 руб.)9730</t>
  </si>
  <si>
    <t>Всего с НР и СП54197</t>
  </si>
  <si>
    <t>ТЕР09-03-002-12
Монтаж балок, ригелей перекрытия, покрытия и под установку оборудования многоэтажных зданий при высоте здания: до 25 м
1 т конструкций
------------------------
(Районный к-т 15%)</t>
  </si>
  <si>
    <t>178,18
----------
154,55</t>
  </si>
  <si>
    <t>441,47
----------
35,02</t>
  </si>
  <si>
    <t>2138
----------
1854</t>
  </si>
  <si>
    <t>5298
----------
420</t>
  </si>
  <si>
    <t>46185
----------
11888</t>
  </si>
  <si>
    <t>41109
----------
9077</t>
  </si>
  <si>
    <t>Накладные расходы от ФОТ(55262 руб.)38048</t>
  </si>
  <si>
    <t>Сметная прибыль от ФОТ(55262 руб.)31941</t>
  </si>
  <si>
    <t>Всего с НР и СП169171</t>
  </si>
  <si>
    <t>174
----------
1067</t>
  </si>
  <si>
    <t>3765
----------
6842</t>
  </si>
  <si>
    <t>262
----------
6</t>
  </si>
  <si>
    <t>Накладные расходы от ФОТ(3771 руб.)2596</t>
  </si>
  <si>
    <t>Сметная прибыль от ФОТ(3771 руб.)1795</t>
  </si>
  <si>
    <t>Всего с НР и СП15260</t>
  </si>
  <si>
    <t>ТЕР15-04-030-04
Масляная окраска металлических поверхностей: решеток, переплетов, труб диаметром менее 50 мм и т.п., количество окрасок 2
100 м2 окрашиваемой поверхности
------------------------
(Районный к-т 15%)</t>
  </si>
  <si>
    <t>602,27
----------
437,18</t>
  </si>
  <si>
    <t>2,86
----------
0,1</t>
  </si>
  <si>
    <t>1933
----------
1404</t>
  </si>
  <si>
    <t>41759
----------
8996</t>
  </si>
  <si>
    <t>71
----------
7</t>
  </si>
  <si>
    <t>Накладные расходы от ФОТ(41766 руб.)33549</t>
  </si>
  <si>
    <t>Сметная прибыль от ФОТ(41766 руб.)15620</t>
  </si>
  <si>
    <t>Всего с НР и СП99995</t>
  </si>
  <si>
    <t>3537
----------
248</t>
  </si>
  <si>
    <t>13201
----------
1830</t>
  </si>
  <si>
    <t>76389
----------
1592</t>
  </si>
  <si>
    <t>102442
----------
39521</t>
  </si>
  <si>
    <t>Накладные расходы от ФОТ(115910 руб.)97538</t>
  </si>
  <si>
    <t>Сметная прибыль от ФОТ(115910 руб.)55173</t>
  </si>
  <si>
    <t>Всего с НР и СП333134</t>
  </si>
  <si>
    <t>ТЕР09-03-002-01
Демонтаж разгрузочной эстакады
1 т конструкций
------------------------
(Районный к-т 15%;
 ОЗП=0,7; ЭМ=0,7 к расх.; ЗПМ=0,7; МАТ=0 к расх.; ТЗ=0,7; ТЗМ=0,7)</t>
  </si>
  <si>
    <t>8585
----------
747</t>
  </si>
  <si>
    <t>66623
----------
16127</t>
  </si>
  <si>
    <t>Накладные расходы от ФОТ(78716 руб.)54196</t>
  </si>
  <si>
    <t>Сметная прибыль от ФОТ(78716 руб.)45498</t>
  </si>
  <si>
    <t>Всего с НР и СП228906</t>
  </si>
  <si>
    <t>ТЕР46-04-001-04
Разборка: кирпичных стен
1 м3
------------------------
(Районный к-т 15%)</t>
  </si>
  <si>
    <t>76,26
----------
10,59</t>
  </si>
  <si>
    <t>3050
----------
424</t>
  </si>
  <si>
    <t>23672
----------
9151</t>
  </si>
  <si>
    <t>Накладные расходы от ФОТ(69492 руб.)58478</t>
  </si>
  <si>
    <t>Сметная прибыль от ФОТ(69492 руб.)33078</t>
  </si>
  <si>
    <t>Всего с НР и СП175569</t>
  </si>
  <si>
    <t>ТЕР08-02-003-01
Кирпичнная кладка стен с армированием
1 м3 кладки
------------------------
(Районный к-т 15%)</t>
  </si>
  <si>
    <t>79,14
----------
504,38</t>
  </si>
  <si>
    <t>43,41
----------
5,2</t>
  </si>
  <si>
    <t>1583
----------
10088</t>
  </si>
  <si>
    <t>868
----------
104</t>
  </si>
  <si>
    <t>34190
----------
64661</t>
  </si>
  <si>
    <t>6737
----------
2246</t>
  </si>
  <si>
    <t>Накладные расходы от ФОТ(36436 руб.)34006</t>
  </si>
  <si>
    <t>Сметная прибыль от ФОТ(36436 руб.)19821</t>
  </si>
  <si>
    <t>Всего с НР и СП159415</t>
  </si>
  <si>
    <t>2862
----------
249</t>
  </si>
  <si>
    <t>22208
----------
5376</t>
  </si>
  <si>
    <t>Накладные расходы от ФОТ(26239 руб.)18066</t>
  </si>
  <si>
    <t>Сметная прибыль от ФОТ(26239 руб.)15166</t>
  </si>
  <si>
    <t>Всего с НР и СП76303</t>
  </si>
  <si>
    <t>ТЕР08-07-001-02
Установка и разборка наружных инвентарных лесов высотой до 16 м: трубчатых для прочих отделочных работ
100 м2 вертикальной проекции для наружных лесов
------------------------
(Районный к-т 15%)</t>
  </si>
  <si>
    <t>359,18
----------
622,94</t>
  </si>
  <si>
    <t>2155
----------
3738</t>
  </si>
  <si>
    <t>46550
----------
23958</t>
  </si>
  <si>
    <t>Накладные расходы от ФОТ(46550 руб.)43445</t>
  </si>
  <si>
    <t>Сметная прибыль от ФОТ(46550 руб.)25323</t>
  </si>
  <si>
    <t>Всего с НР и СП139563</t>
  </si>
  <si>
    <t>ТЕРр69-2-1
Сверление отверстий: в кирпичных стенах электроперфоратором диаметром до 20 мм, толщина стен 0,5 кирпича
100 отверстий
------------------------
(Районный к-т 15%)</t>
  </si>
  <si>
    <t>Накладные расходы от ФОТ(1450 руб.)961</t>
  </si>
  <si>
    <t>Сметная прибыль от ФОТ(1450 руб.)580</t>
  </si>
  <si>
    <t>Всего с НР и СП3112</t>
  </si>
  <si>
    <t>Итого прямые затраты по смете</t>
  </si>
  <si>
    <t>26019
----------
90866</t>
  </si>
  <si>
    <t>46428
----------
4856</t>
  </si>
  <si>
    <t>562005
----------
582452</t>
  </si>
  <si>
    <t>360274
----------
104872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</si>
  <si>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</si>
  <si>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</si>
  <si>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</si>
  <si>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</si>
  <si>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</si>
  <si>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</si>
  <si>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</si>
  <si>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Итого Строительные работы</t>
  </si>
  <si>
    <t xml:space="preserve">    Итого Монтажные работы</t>
  </si>
  <si>
    <t xml:space="preserve">    Итого</t>
  </si>
  <si>
    <t xml:space="preserve">    НДС 20%</t>
  </si>
  <si>
    <t xml:space="preserve">    ВСЕГО по смете</t>
  </si>
  <si>
    <t>ТЕНДЕР. Общестроительные работы (3)</t>
  </si>
  <si>
    <t>руб.</t>
  </si>
  <si>
    <t>Составлен в базисных и текущих ценах по состоянию на  3 квартал 2019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</si>
</sst>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7" fillId="27" borderId="3" applyNumberFormat="0" applyAlignment="0" applyProtection="0"/>
    <xf numFmtId="0" fontId="38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0" fillId="32" borderId="0" applyNumberFormat="0" applyBorder="0" applyAlignment="0" applyProtection="0"/>
    <xf numFmtId="0" fontId="2" fillId="0" borderId="0">
      <alignment/>
      <protection/>
    </xf>
  </cellStyleXfs>
  <cellXfs count="79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0" xfId="53" applyFont="1" applyBorder="1" applyAlignment="1">
      <alignment horizontal="left" vertical="top" wrapText="1"/>
      <protection/>
    </xf>
    <xf numFmtId="0" fontId="8" fillId="0" borderId="0" xfId="53" applyFont="1" applyBorder="1" applyAlignment="1">
      <alignment horizontal="right" vertical="top" wrapText="1"/>
      <protection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11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2" xfId="69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5" xfId="69" applyFont="1" applyBorder="1" applyAlignment="1">
      <alignment horizontal="center" vertical="center" wrapText="1"/>
      <protection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0" fontId="0" fillId="0" borderId="0" xfId="0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2" xfId="63" applyBorder="1">
      <alignment horizontal="center"/>
    </xf>
    <xf numFmtId="49" fontId="31" fillId="0" borderId="1" xfId="0" applyNumberFormat="1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33" fillId="0" borderId="1" xfId="0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right" vertical="top" wrapText="1"/>
    </xf>
    <xf numFmtId="2" fontId="7" fillId="0" borderId="12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right" vertical="top" wrapText="1"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8" fillId="0" borderId="1" xfId="53" applyFont="1" applyBorder="1" applyAlignment="1">
      <alignment horizontal="right" vertical="top" wrapText="1"/>
      <protection/>
    </xf>
    <xf numFmtId="0" fontId="29" fillId="0" borderId="1" xfId="53" applyFont="1" applyBorder="1" applyAlignment="1">
      <alignment horizontal="left" vertical="top" wrapText="1"/>
      <protection/>
    </xf>
    <xf numFmtId="0" fontId="30" fillId="0" borderId="1" xfId="0" applyFont="1" applyBorder="1" applyAlignment="1">
      <alignment horizontal="left" vertical="top" wrapText="1"/>
    </xf>
    <xf numFmtId="0" fontId="29" fillId="0" borderId="1" xfId="53" applyFont="1" applyBorder="1" applyAlignment="1">
      <alignment horizontal="right" vertical="top" wrapText="1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537"/>
  <sheetViews>
    <sheetView showGridLines="0" tabSelected="1" zoomScale="92" zoomScaleNormal="92" zoomScaleSheetLayoutView="100" zoomScalePageLayoutView="0" workbookViewId="0" topLeftCell="A1">
      <selection activeCell="A11" sqref="A11:N11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9.75390625" style="8" customWidth="1"/>
    <col min="15" max="15" width="10.625" style="8" bestFit="1" customWidth="1"/>
    <col min="16" max="17" width="10.625" style="8" hidden="1" customWidth="1"/>
    <col min="18" max="19" width="9.125" style="8" hidden="1" customWidth="1"/>
    <col min="20" max="21" width="16.125" style="8" hidden="1" customWidth="1"/>
    <col min="22" max="26" width="9.125" style="8" hidden="1" customWidth="1"/>
    <col min="27" max="16384" width="9.125" style="8" customWidth="1"/>
  </cols>
  <sheetData>
    <row r="1" ht="12">
      <c r="N1" s="8" t="s">
        <v>21</v>
      </c>
    </row>
    <row r="2" ht="12"/>
    <row r="3" spans="1:43" ht="12.75">
      <c r="A3" s="28"/>
      <c r="B3" s="29" t="s">
        <v>24</v>
      </c>
      <c r="C3" s="30"/>
      <c r="D3" s="31"/>
      <c r="E3" s="28"/>
      <c r="F3" s="32"/>
      <c r="G3" s="32"/>
      <c r="H3" s="32"/>
      <c r="I3" s="32"/>
      <c r="J3" s="32"/>
      <c r="K3" s="32"/>
      <c r="L3" s="33" t="s">
        <v>25</v>
      </c>
      <c r="M3" s="32"/>
      <c r="N3" s="32"/>
      <c r="O3" s="32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>
      <c r="A4" s="28"/>
      <c r="B4" s="34"/>
      <c r="C4" s="30"/>
      <c r="D4" s="31"/>
      <c r="E4" s="28"/>
      <c r="F4" s="32"/>
      <c r="G4" s="32"/>
      <c r="H4" s="32"/>
      <c r="I4" s="32"/>
      <c r="J4" s="32"/>
      <c r="K4" s="32"/>
      <c r="L4" s="32"/>
      <c r="M4" s="32"/>
      <c r="N4" s="32"/>
      <c r="O4" s="32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2.75">
      <c r="A5" s="28"/>
      <c r="B5" s="34" t="s">
        <v>26</v>
      </c>
      <c r="C5" s="30"/>
      <c r="D5" s="31"/>
      <c r="E5" s="28"/>
      <c r="F5" s="32"/>
      <c r="G5" s="32"/>
      <c r="H5" s="32"/>
      <c r="I5" s="32"/>
      <c r="J5" s="32"/>
      <c r="K5" s="32"/>
      <c r="L5" s="35" t="s">
        <v>27</v>
      </c>
      <c r="M5" s="32"/>
      <c r="N5" s="32"/>
      <c r="O5" s="32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2.75" customHeight="1">
      <c r="A6" s="28"/>
      <c r="B6" s="34" t="s">
        <v>29</v>
      </c>
      <c r="C6" s="30"/>
      <c r="D6" s="31"/>
      <c r="E6" s="28"/>
      <c r="F6" s="32"/>
      <c r="G6" s="32"/>
      <c r="H6" s="32"/>
      <c r="I6" s="32"/>
      <c r="J6" s="32"/>
      <c r="K6" s="32"/>
      <c r="L6" s="35" t="s">
        <v>28</v>
      </c>
      <c r="M6" s="32"/>
      <c r="N6" s="32"/>
      <c r="O6" s="32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2:43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2.75">
      <c r="A8" s="36" t="s">
        <v>180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2.75">
      <c r="A9" s="48" t="s">
        <v>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5.75">
      <c r="A11" s="37" t="s">
        <v>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2.75">
      <c r="A12" s="49" t="s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75">
      <c r="A13" s="36" t="s">
        <v>180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75">
      <c r="A14" s="50" t="s">
        <v>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52">
        <f>2797136</f>
        <v>2797136</v>
      </c>
      <c r="L17" s="52"/>
      <c r="M17" s="20" t="s">
        <v>181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14.25" customHeight="1">
      <c r="A18" s="1"/>
      <c r="C18" s="8"/>
      <c r="D18" s="12"/>
      <c r="E18" s="12"/>
      <c r="F18" s="10" t="s">
        <v>11</v>
      </c>
      <c r="G18" s="10"/>
      <c r="H18" s="10"/>
      <c r="I18" s="10"/>
      <c r="J18" s="10"/>
      <c r="K18" s="53">
        <v>2965.61</v>
      </c>
      <c r="L18" s="53"/>
      <c r="M18" s="21" t="s">
        <v>10</v>
      </c>
      <c r="N18" s="1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15.75" customHeight="1">
      <c r="A19" s="1"/>
      <c r="C19" s="16"/>
      <c r="D19" s="12"/>
      <c r="E19" s="12"/>
      <c r="F19" s="10" t="s">
        <v>8</v>
      </c>
      <c r="G19" s="10"/>
      <c r="H19" s="10"/>
      <c r="I19" s="10"/>
      <c r="J19" s="10"/>
      <c r="K19" s="52">
        <f>666877/1000</f>
        <v>666.877</v>
      </c>
      <c r="L19" s="52"/>
      <c r="M19" s="21" t="s">
        <v>9</v>
      </c>
      <c r="N19" s="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15.75" customHeight="1">
      <c r="A20" s="1"/>
      <c r="C20" s="10"/>
      <c r="D20" s="10"/>
      <c r="E20" s="10"/>
      <c r="F20" s="10" t="s">
        <v>182</v>
      </c>
      <c r="G20" s="10"/>
      <c r="H20" s="10"/>
      <c r="I20" s="10"/>
      <c r="J20" s="1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13" customFormat="1" ht="12.75">
      <c r="A21" s="1"/>
      <c r="B21" s="5"/>
      <c r="C21" s="2"/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3" customFormat="1" ht="12.75">
      <c r="A22" s="45" t="s">
        <v>4</v>
      </c>
      <c r="B22" s="45" t="s">
        <v>13</v>
      </c>
      <c r="C22" s="45" t="s">
        <v>16</v>
      </c>
      <c r="D22" s="42" t="s">
        <v>14</v>
      </c>
      <c r="E22" s="43"/>
      <c r="F22" s="44"/>
      <c r="G22" s="42" t="s">
        <v>15</v>
      </c>
      <c r="H22" s="43"/>
      <c r="I22" s="44"/>
      <c r="J22" s="54" t="s">
        <v>5</v>
      </c>
      <c r="K22" s="55"/>
      <c r="L22" s="40" t="s">
        <v>22</v>
      </c>
      <c r="M22" s="40"/>
      <c r="N22" s="40"/>
      <c r="O22" s="51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2" customFormat="1" ht="12.75">
      <c r="A23" s="46"/>
      <c r="B23" s="46"/>
      <c r="C23" s="46"/>
      <c r="D23" s="38" t="s">
        <v>12</v>
      </c>
      <c r="E23" s="27" t="s">
        <v>20</v>
      </c>
      <c r="F23" s="27" t="s">
        <v>17</v>
      </c>
      <c r="G23" s="38" t="s">
        <v>12</v>
      </c>
      <c r="H23" s="27" t="s">
        <v>20</v>
      </c>
      <c r="I23" s="27" t="s">
        <v>17</v>
      </c>
      <c r="J23" s="27" t="s">
        <v>20</v>
      </c>
      <c r="K23" s="27" t="s">
        <v>17</v>
      </c>
      <c r="L23" s="40" t="s">
        <v>12</v>
      </c>
      <c r="M23" s="27" t="s">
        <v>20</v>
      </c>
      <c r="N23" s="27" t="s">
        <v>17</v>
      </c>
      <c r="O23" s="51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.75">
      <c r="A24" s="47"/>
      <c r="B24" s="47"/>
      <c r="C24" s="47"/>
      <c r="D24" s="39"/>
      <c r="E24" s="17" t="s">
        <v>19</v>
      </c>
      <c r="F24" s="27" t="s">
        <v>18</v>
      </c>
      <c r="G24" s="39"/>
      <c r="H24" s="17" t="s">
        <v>19</v>
      </c>
      <c r="I24" s="27" t="s">
        <v>18</v>
      </c>
      <c r="J24" s="17" t="s">
        <v>19</v>
      </c>
      <c r="K24" s="27" t="s">
        <v>18</v>
      </c>
      <c r="L24" s="41"/>
      <c r="M24" s="17" t="s">
        <v>19</v>
      </c>
      <c r="N24" s="27" t="s">
        <v>18</v>
      </c>
      <c r="O24" s="51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.75">
      <c r="A25" s="56">
        <v>1</v>
      </c>
      <c r="B25" s="56">
        <v>2</v>
      </c>
      <c r="C25" s="56">
        <v>3</v>
      </c>
      <c r="D25" s="56">
        <v>4</v>
      </c>
      <c r="E25" s="56">
        <v>5</v>
      </c>
      <c r="F25" s="56">
        <v>6</v>
      </c>
      <c r="G25" s="56">
        <v>7</v>
      </c>
      <c r="H25" s="56">
        <v>8</v>
      </c>
      <c r="I25" s="56">
        <v>9</v>
      </c>
      <c r="J25" s="56">
        <v>10</v>
      </c>
      <c r="K25" s="56">
        <v>11</v>
      </c>
      <c r="L25" s="56">
        <v>12</v>
      </c>
      <c r="M25" s="56">
        <v>13</v>
      </c>
      <c r="N25" s="56">
        <v>14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21" customHeight="1">
      <c r="A26" s="57" t="s">
        <v>32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60">
      <c r="A27" s="59">
        <v>1</v>
      </c>
      <c r="B27" s="60" t="s">
        <v>33</v>
      </c>
      <c r="C27" s="61">
        <v>5.48</v>
      </c>
      <c r="D27" s="62">
        <v>5816.75</v>
      </c>
      <c r="E27" s="62" t="s">
        <v>34</v>
      </c>
      <c r="F27" s="62" t="s">
        <v>35</v>
      </c>
      <c r="G27" s="62">
        <v>31876</v>
      </c>
      <c r="H27" s="62" t="s">
        <v>36</v>
      </c>
      <c r="I27" s="62" t="s">
        <v>37</v>
      </c>
      <c r="J27" s="59" t="s">
        <v>38</v>
      </c>
      <c r="K27" s="61" t="s">
        <v>39</v>
      </c>
      <c r="L27" s="62">
        <v>223556</v>
      </c>
      <c r="M27" s="62" t="s">
        <v>40</v>
      </c>
      <c r="N27" s="62" t="s">
        <v>41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12.75">
      <c r="A28" s="63" t="s">
        <v>23</v>
      </c>
      <c r="B28" s="64" t="s">
        <v>42</v>
      </c>
      <c r="C28" s="65" t="s">
        <v>23</v>
      </c>
      <c r="D28" s="66"/>
      <c r="E28" s="66"/>
      <c r="F28" s="66"/>
      <c r="G28" s="66"/>
      <c r="H28" s="66"/>
      <c r="I28" s="66"/>
      <c r="J28" s="63" t="s">
        <v>23</v>
      </c>
      <c r="K28" s="65" t="s">
        <v>23</v>
      </c>
      <c r="L28" s="66"/>
      <c r="M28" s="66"/>
      <c r="N28" s="66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2.75">
      <c r="A29" s="63" t="s">
        <v>23</v>
      </c>
      <c r="B29" s="64" t="s">
        <v>43</v>
      </c>
      <c r="C29" s="65" t="s">
        <v>23</v>
      </c>
      <c r="D29" s="66"/>
      <c r="E29" s="66"/>
      <c r="F29" s="66"/>
      <c r="G29" s="66"/>
      <c r="H29" s="66"/>
      <c r="I29" s="66"/>
      <c r="J29" s="63" t="s">
        <v>23</v>
      </c>
      <c r="K29" s="65" t="s">
        <v>23</v>
      </c>
      <c r="L29" s="66"/>
      <c r="M29" s="66"/>
      <c r="N29" s="66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72">
      <c r="A30" s="59">
        <v>2</v>
      </c>
      <c r="B30" s="60" t="s">
        <v>44</v>
      </c>
      <c r="C30" s="61">
        <v>29.56</v>
      </c>
      <c r="D30" s="62">
        <v>397.34</v>
      </c>
      <c r="E30" s="62" t="s">
        <v>45</v>
      </c>
      <c r="F30" s="62" t="s">
        <v>46</v>
      </c>
      <c r="G30" s="62">
        <v>11745</v>
      </c>
      <c r="H30" s="62" t="s">
        <v>47</v>
      </c>
      <c r="I30" s="62" t="s">
        <v>48</v>
      </c>
      <c r="J30" s="59" t="s">
        <v>38</v>
      </c>
      <c r="K30" s="61" t="s">
        <v>39</v>
      </c>
      <c r="L30" s="62">
        <v>100089</v>
      </c>
      <c r="M30" s="62" t="s">
        <v>49</v>
      </c>
      <c r="N30" s="62" t="s">
        <v>50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12.75">
      <c r="A31" s="63" t="s">
        <v>23</v>
      </c>
      <c r="B31" s="64" t="s">
        <v>51</v>
      </c>
      <c r="C31" s="65" t="s">
        <v>23</v>
      </c>
      <c r="D31" s="66"/>
      <c r="E31" s="66"/>
      <c r="F31" s="66"/>
      <c r="G31" s="66"/>
      <c r="H31" s="66"/>
      <c r="I31" s="66"/>
      <c r="J31" s="63" t="s">
        <v>23</v>
      </c>
      <c r="K31" s="65" t="s">
        <v>23</v>
      </c>
      <c r="L31" s="66"/>
      <c r="M31" s="66"/>
      <c r="N31" s="66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12.75">
      <c r="A32" s="63" t="s">
        <v>23</v>
      </c>
      <c r="B32" s="64" t="s">
        <v>52</v>
      </c>
      <c r="C32" s="65" t="s">
        <v>23</v>
      </c>
      <c r="D32" s="66"/>
      <c r="E32" s="66"/>
      <c r="F32" s="66"/>
      <c r="G32" s="66"/>
      <c r="H32" s="66"/>
      <c r="I32" s="66"/>
      <c r="J32" s="63" t="s">
        <v>23</v>
      </c>
      <c r="K32" s="65" t="s">
        <v>23</v>
      </c>
      <c r="L32" s="66"/>
      <c r="M32" s="66"/>
      <c r="N32" s="66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2.75">
      <c r="A33" s="63" t="s">
        <v>23</v>
      </c>
      <c r="B33" s="64" t="s">
        <v>53</v>
      </c>
      <c r="C33" s="65" t="s">
        <v>23</v>
      </c>
      <c r="D33" s="66"/>
      <c r="E33" s="66"/>
      <c r="F33" s="66"/>
      <c r="G33" s="66"/>
      <c r="H33" s="66"/>
      <c r="I33" s="66"/>
      <c r="J33" s="63" t="s">
        <v>23</v>
      </c>
      <c r="K33" s="65" t="s">
        <v>23</v>
      </c>
      <c r="L33" s="66"/>
      <c r="M33" s="66"/>
      <c r="N33" s="66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84">
      <c r="A34" s="59">
        <v>3</v>
      </c>
      <c r="B34" s="60" t="s">
        <v>54</v>
      </c>
      <c r="C34" s="61">
        <v>0.64</v>
      </c>
      <c r="D34" s="62">
        <v>1358.9</v>
      </c>
      <c r="E34" s="62" t="s">
        <v>55</v>
      </c>
      <c r="F34" s="62" t="s">
        <v>56</v>
      </c>
      <c r="G34" s="62">
        <v>870</v>
      </c>
      <c r="H34" s="62" t="s">
        <v>57</v>
      </c>
      <c r="I34" s="62" t="s">
        <v>58</v>
      </c>
      <c r="J34" s="59" t="s">
        <v>38</v>
      </c>
      <c r="K34" s="61" t="s">
        <v>39</v>
      </c>
      <c r="L34" s="62">
        <v>9238</v>
      </c>
      <c r="M34" s="62" t="s">
        <v>59</v>
      </c>
      <c r="N34" s="62" t="s">
        <v>60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12.75">
      <c r="A35" s="63" t="s">
        <v>23</v>
      </c>
      <c r="B35" s="64" t="s">
        <v>61</v>
      </c>
      <c r="C35" s="65" t="s">
        <v>23</v>
      </c>
      <c r="D35" s="66"/>
      <c r="E35" s="66"/>
      <c r="F35" s="66"/>
      <c r="G35" s="66"/>
      <c r="H35" s="66"/>
      <c r="I35" s="66"/>
      <c r="J35" s="63" t="s">
        <v>23</v>
      </c>
      <c r="K35" s="65" t="s">
        <v>23</v>
      </c>
      <c r="L35" s="66"/>
      <c r="M35" s="66"/>
      <c r="N35" s="66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12.75">
      <c r="A36" s="63" t="s">
        <v>23</v>
      </c>
      <c r="B36" s="64" t="s">
        <v>62</v>
      </c>
      <c r="C36" s="65" t="s">
        <v>23</v>
      </c>
      <c r="D36" s="66"/>
      <c r="E36" s="66"/>
      <c r="F36" s="66"/>
      <c r="G36" s="66"/>
      <c r="H36" s="66"/>
      <c r="I36" s="66"/>
      <c r="J36" s="63" t="s">
        <v>23</v>
      </c>
      <c r="K36" s="65" t="s">
        <v>23</v>
      </c>
      <c r="L36" s="66"/>
      <c r="M36" s="66"/>
      <c r="N36" s="6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2.75">
      <c r="A37" s="63" t="s">
        <v>23</v>
      </c>
      <c r="B37" s="64" t="s">
        <v>63</v>
      </c>
      <c r="C37" s="65" t="s">
        <v>23</v>
      </c>
      <c r="D37" s="66"/>
      <c r="E37" s="66"/>
      <c r="F37" s="66"/>
      <c r="G37" s="66"/>
      <c r="H37" s="66"/>
      <c r="I37" s="66"/>
      <c r="J37" s="63" t="s">
        <v>23</v>
      </c>
      <c r="K37" s="65" t="s">
        <v>23</v>
      </c>
      <c r="L37" s="66"/>
      <c r="M37" s="66"/>
      <c r="N37" s="66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72">
      <c r="A38" s="59">
        <v>4</v>
      </c>
      <c r="B38" s="60" t="s">
        <v>64</v>
      </c>
      <c r="C38" s="61">
        <v>0.64</v>
      </c>
      <c r="D38" s="62">
        <v>1683.06</v>
      </c>
      <c r="E38" s="62" t="s">
        <v>65</v>
      </c>
      <c r="F38" s="62">
        <v>22.05</v>
      </c>
      <c r="G38" s="62">
        <v>1077</v>
      </c>
      <c r="H38" s="62" t="s">
        <v>66</v>
      </c>
      <c r="I38" s="62">
        <v>14</v>
      </c>
      <c r="J38" s="59" t="s">
        <v>38</v>
      </c>
      <c r="K38" s="61" t="s">
        <v>39</v>
      </c>
      <c r="L38" s="62">
        <v>11074</v>
      </c>
      <c r="M38" s="62" t="s">
        <v>67</v>
      </c>
      <c r="N38" s="62">
        <v>110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12.75">
      <c r="A39" s="63" t="s">
        <v>23</v>
      </c>
      <c r="B39" s="64" t="s">
        <v>68</v>
      </c>
      <c r="C39" s="65" t="s">
        <v>23</v>
      </c>
      <c r="D39" s="66"/>
      <c r="E39" s="66"/>
      <c r="F39" s="66"/>
      <c r="G39" s="66"/>
      <c r="H39" s="66"/>
      <c r="I39" s="66"/>
      <c r="J39" s="63" t="s">
        <v>23</v>
      </c>
      <c r="K39" s="65" t="s">
        <v>23</v>
      </c>
      <c r="L39" s="66"/>
      <c r="M39" s="66"/>
      <c r="N39" s="66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2.75">
      <c r="A40" s="63" t="s">
        <v>23</v>
      </c>
      <c r="B40" s="64" t="s">
        <v>69</v>
      </c>
      <c r="C40" s="65" t="s">
        <v>23</v>
      </c>
      <c r="D40" s="66"/>
      <c r="E40" s="66"/>
      <c r="F40" s="66"/>
      <c r="G40" s="66"/>
      <c r="H40" s="66"/>
      <c r="I40" s="66"/>
      <c r="J40" s="63" t="s">
        <v>23</v>
      </c>
      <c r="K40" s="65" t="s">
        <v>23</v>
      </c>
      <c r="L40" s="66"/>
      <c r="M40" s="66"/>
      <c r="N40" s="66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2.75">
      <c r="A41" s="63" t="s">
        <v>23</v>
      </c>
      <c r="B41" s="64" t="s">
        <v>70</v>
      </c>
      <c r="C41" s="65" t="s">
        <v>23</v>
      </c>
      <c r="D41" s="66"/>
      <c r="E41" s="66"/>
      <c r="F41" s="66"/>
      <c r="G41" s="66"/>
      <c r="H41" s="66"/>
      <c r="I41" s="66"/>
      <c r="J41" s="63" t="s">
        <v>23</v>
      </c>
      <c r="K41" s="65" t="s">
        <v>23</v>
      </c>
      <c r="L41" s="66"/>
      <c r="M41" s="66"/>
      <c r="N41" s="66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7.25" customHeight="1">
      <c r="A42" s="67" t="s">
        <v>23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84">
      <c r="A43" s="59">
        <v>5</v>
      </c>
      <c r="B43" s="60" t="s">
        <v>71</v>
      </c>
      <c r="C43" s="61">
        <v>39.42</v>
      </c>
      <c r="D43" s="62">
        <v>255.18</v>
      </c>
      <c r="E43" s="62">
        <v>64.39</v>
      </c>
      <c r="F43" s="62" t="s">
        <v>72</v>
      </c>
      <c r="G43" s="62">
        <v>10059</v>
      </c>
      <c r="H43" s="62">
        <v>2538</v>
      </c>
      <c r="I43" s="62" t="s">
        <v>73</v>
      </c>
      <c r="J43" s="59" t="s">
        <v>38</v>
      </c>
      <c r="K43" s="61" t="s">
        <v>39</v>
      </c>
      <c r="L43" s="62">
        <v>113189</v>
      </c>
      <c r="M43" s="62">
        <v>54828</v>
      </c>
      <c r="N43" s="62" t="s">
        <v>74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12.75">
      <c r="A44" s="63" t="s">
        <v>23</v>
      </c>
      <c r="B44" s="64" t="s">
        <v>75</v>
      </c>
      <c r="C44" s="65" t="s">
        <v>23</v>
      </c>
      <c r="D44" s="66"/>
      <c r="E44" s="66"/>
      <c r="F44" s="66"/>
      <c r="G44" s="66"/>
      <c r="H44" s="66"/>
      <c r="I44" s="66"/>
      <c r="J44" s="63" t="s">
        <v>23</v>
      </c>
      <c r="K44" s="65" t="s">
        <v>23</v>
      </c>
      <c r="L44" s="66"/>
      <c r="M44" s="66"/>
      <c r="N44" s="66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.75">
      <c r="A45" s="63" t="s">
        <v>23</v>
      </c>
      <c r="B45" s="64" t="s">
        <v>76</v>
      </c>
      <c r="C45" s="65" t="s">
        <v>23</v>
      </c>
      <c r="D45" s="66"/>
      <c r="E45" s="66"/>
      <c r="F45" s="66"/>
      <c r="G45" s="66"/>
      <c r="H45" s="66"/>
      <c r="I45" s="66"/>
      <c r="J45" s="63" t="s">
        <v>23</v>
      </c>
      <c r="K45" s="65" t="s">
        <v>23</v>
      </c>
      <c r="L45" s="66"/>
      <c r="M45" s="66"/>
      <c r="N45" s="66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2.75">
      <c r="A46" s="63" t="s">
        <v>23</v>
      </c>
      <c r="B46" s="64" t="s">
        <v>77</v>
      </c>
      <c r="C46" s="65" t="s">
        <v>23</v>
      </c>
      <c r="D46" s="66"/>
      <c r="E46" s="66"/>
      <c r="F46" s="66"/>
      <c r="G46" s="66"/>
      <c r="H46" s="66"/>
      <c r="I46" s="66"/>
      <c r="J46" s="63" t="s">
        <v>23</v>
      </c>
      <c r="K46" s="65" t="s">
        <v>23</v>
      </c>
      <c r="L46" s="66"/>
      <c r="M46" s="66"/>
      <c r="N46" s="6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17.25" customHeight="1">
      <c r="A47" s="67" t="s">
        <v>23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60">
      <c r="A48" s="59">
        <v>6</v>
      </c>
      <c r="B48" s="60" t="s">
        <v>78</v>
      </c>
      <c r="C48" s="61">
        <v>6</v>
      </c>
      <c r="D48" s="62">
        <v>5816.75</v>
      </c>
      <c r="E48" s="62" t="s">
        <v>34</v>
      </c>
      <c r="F48" s="62" t="s">
        <v>35</v>
      </c>
      <c r="G48" s="62">
        <v>34901</v>
      </c>
      <c r="H48" s="62" t="s">
        <v>79</v>
      </c>
      <c r="I48" s="62" t="s">
        <v>80</v>
      </c>
      <c r="J48" s="59" t="s">
        <v>38</v>
      </c>
      <c r="K48" s="61" t="s">
        <v>39</v>
      </c>
      <c r="L48" s="62">
        <v>244770</v>
      </c>
      <c r="M48" s="62" t="s">
        <v>81</v>
      </c>
      <c r="N48" s="62" t="s">
        <v>82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2.75">
      <c r="A49" s="63" t="s">
        <v>23</v>
      </c>
      <c r="B49" s="64" t="s">
        <v>83</v>
      </c>
      <c r="C49" s="65" t="s">
        <v>23</v>
      </c>
      <c r="D49" s="66"/>
      <c r="E49" s="66"/>
      <c r="F49" s="66"/>
      <c r="G49" s="66"/>
      <c r="H49" s="66"/>
      <c r="I49" s="66"/>
      <c r="J49" s="63" t="s">
        <v>23</v>
      </c>
      <c r="K49" s="65" t="s">
        <v>23</v>
      </c>
      <c r="L49" s="66"/>
      <c r="M49" s="66"/>
      <c r="N49" s="66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2.75">
      <c r="A50" s="63" t="s">
        <v>23</v>
      </c>
      <c r="B50" s="64" t="s">
        <v>84</v>
      </c>
      <c r="C50" s="65" t="s">
        <v>23</v>
      </c>
      <c r="D50" s="66"/>
      <c r="E50" s="66"/>
      <c r="F50" s="66"/>
      <c r="G50" s="66"/>
      <c r="H50" s="66"/>
      <c r="I50" s="66"/>
      <c r="J50" s="63" t="s">
        <v>23</v>
      </c>
      <c r="K50" s="65" t="s">
        <v>23</v>
      </c>
      <c r="L50" s="66"/>
      <c r="M50" s="66"/>
      <c r="N50" s="66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72">
      <c r="A51" s="59">
        <v>7</v>
      </c>
      <c r="B51" s="60" t="s">
        <v>85</v>
      </c>
      <c r="C51" s="61">
        <v>1.8</v>
      </c>
      <c r="D51" s="62">
        <v>1211.54</v>
      </c>
      <c r="E51" s="62">
        <v>415.14</v>
      </c>
      <c r="F51" s="62" t="s">
        <v>86</v>
      </c>
      <c r="G51" s="62">
        <v>2181</v>
      </c>
      <c r="H51" s="62">
        <v>747</v>
      </c>
      <c r="I51" s="62" t="s">
        <v>87</v>
      </c>
      <c r="J51" s="59" t="s">
        <v>38</v>
      </c>
      <c r="K51" s="61" t="s">
        <v>39</v>
      </c>
      <c r="L51" s="62">
        <v>27265</v>
      </c>
      <c r="M51" s="62">
        <v>16141</v>
      </c>
      <c r="N51" s="62" t="s">
        <v>88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12.75">
      <c r="A52" s="63" t="s">
        <v>23</v>
      </c>
      <c r="B52" s="64" t="s">
        <v>89</v>
      </c>
      <c r="C52" s="65" t="s">
        <v>23</v>
      </c>
      <c r="D52" s="66"/>
      <c r="E52" s="66"/>
      <c r="F52" s="66"/>
      <c r="G52" s="66"/>
      <c r="H52" s="66"/>
      <c r="I52" s="66"/>
      <c r="J52" s="63" t="s">
        <v>23</v>
      </c>
      <c r="K52" s="65" t="s">
        <v>23</v>
      </c>
      <c r="L52" s="66"/>
      <c r="M52" s="66"/>
      <c r="N52" s="66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12.75">
      <c r="A53" s="63" t="s">
        <v>23</v>
      </c>
      <c r="B53" s="64" t="s">
        <v>90</v>
      </c>
      <c r="C53" s="65" t="s">
        <v>23</v>
      </c>
      <c r="D53" s="66"/>
      <c r="E53" s="66"/>
      <c r="F53" s="66"/>
      <c r="G53" s="66"/>
      <c r="H53" s="66"/>
      <c r="I53" s="66"/>
      <c r="J53" s="63" t="s">
        <v>23</v>
      </c>
      <c r="K53" s="65" t="s">
        <v>23</v>
      </c>
      <c r="L53" s="66"/>
      <c r="M53" s="66"/>
      <c r="N53" s="66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12.75">
      <c r="A54" s="63" t="s">
        <v>23</v>
      </c>
      <c r="B54" s="64" t="s">
        <v>91</v>
      </c>
      <c r="C54" s="65" t="s">
        <v>23</v>
      </c>
      <c r="D54" s="66"/>
      <c r="E54" s="66"/>
      <c r="F54" s="66"/>
      <c r="G54" s="66"/>
      <c r="H54" s="66"/>
      <c r="I54" s="66"/>
      <c r="J54" s="63" t="s">
        <v>23</v>
      </c>
      <c r="K54" s="65" t="s">
        <v>23</v>
      </c>
      <c r="L54" s="66"/>
      <c r="M54" s="66"/>
      <c r="N54" s="66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84">
      <c r="A55" s="59">
        <v>8</v>
      </c>
      <c r="B55" s="60" t="s">
        <v>92</v>
      </c>
      <c r="C55" s="61">
        <v>12</v>
      </c>
      <c r="D55" s="62">
        <v>774.2</v>
      </c>
      <c r="E55" s="62" t="s">
        <v>93</v>
      </c>
      <c r="F55" s="62" t="s">
        <v>94</v>
      </c>
      <c r="G55" s="62">
        <v>9290</v>
      </c>
      <c r="H55" s="62" t="s">
        <v>95</v>
      </c>
      <c r="I55" s="62" t="s">
        <v>96</v>
      </c>
      <c r="J55" s="59" t="s">
        <v>38</v>
      </c>
      <c r="K55" s="61" t="s">
        <v>39</v>
      </c>
      <c r="L55" s="62">
        <v>99182</v>
      </c>
      <c r="M55" s="62" t="s">
        <v>97</v>
      </c>
      <c r="N55" s="62" t="s">
        <v>98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12.75">
      <c r="A56" s="63" t="s">
        <v>23</v>
      </c>
      <c r="B56" s="64" t="s">
        <v>99</v>
      </c>
      <c r="C56" s="65" t="s">
        <v>23</v>
      </c>
      <c r="D56" s="66"/>
      <c r="E56" s="66"/>
      <c r="F56" s="66"/>
      <c r="G56" s="66"/>
      <c r="H56" s="66"/>
      <c r="I56" s="66"/>
      <c r="J56" s="63" t="s">
        <v>23</v>
      </c>
      <c r="K56" s="65" t="s">
        <v>23</v>
      </c>
      <c r="L56" s="66"/>
      <c r="M56" s="66"/>
      <c r="N56" s="6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ht="12.75">
      <c r="A57" s="63" t="s">
        <v>23</v>
      </c>
      <c r="B57" s="64" t="s">
        <v>100</v>
      </c>
      <c r="C57" s="65" t="s">
        <v>23</v>
      </c>
      <c r="D57" s="66"/>
      <c r="E57" s="66"/>
      <c r="F57" s="66"/>
      <c r="G57" s="66"/>
      <c r="H57" s="66"/>
      <c r="I57" s="66"/>
      <c r="J57" s="63" t="s">
        <v>23</v>
      </c>
      <c r="K57" s="65" t="s">
        <v>23</v>
      </c>
      <c r="L57" s="66"/>
      <c r="M57" s="66"/>
      <c r="N57" s="66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ht="12.75">
      <c r="A58" s="63" t="s">
        <v>23</v>
      </c>
      <c r="B58" s="64" t="s">
        <v>101</v>
      </c>
      <c r="C58" s="65" t="s">
        <v>23</v>
      </c>
      <c r="D58" s="66"/>
      <c r="E58" s="66"/>
      <c r="F58" s="66"/>
      <c r="G58" s="66"/>
      <c r="H58" s="66"/>
      <c r="I58" s="66"/>
      <c r="J58" s="63" t="s">
        <v>23</v>
      </c>
      <c r="K58" s="65" t="s">
        <v>23</v>
      </c>
      <c r="L58" s="66"/>
      <c r="M58" s="66"/>
      <c r="N58" s="66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ht="72">
      <c r="A59" s="59">
        <v>9</v>
      </c>
      <c r="B59" s="60" t="s">
        <v>44</v>
      </c>
      <c r="C59" s="61">
        <v>3.21</v>
      </c>
      <c r="D59" s="62">
        <v>397.34</v>
      </c>
      <c r="E59" s="62" t="s">
        <v>45</v>
      </c>
      <c r="F59" s="62" t="s">
        <v>46</v>
      </c>
      <c r="G59" s="62">
        <v>1275</v>
      </c>
      <c r="H59" s="62" t="s">
        <v>102</v>
      </c>
      <c r="I59" s="62">
        <v>34</v>
      </c>
      <c r="J59" s="59" t="s">
        <v>38</v>
      </c>
      <c r="K59" s="61" t="s">
        <v>39</v>
      </c>
      <c r="L59" s="62">
        <v>10869</v>
      </c>
      <c r="M59" s="62" t="s">
        <v>103</v>
      </c>
      <c r="N59" s="62" t="s">
        <v>104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ht="12.75">
      <c r="A60" s="63" t="s">
        <v>23</v>
      </c>
      <c r="B60" s="64" t="s">
        <v>105</v>
      </c>
      <c r="C60" s="65" t="s">
        <v>23</v>
      </c>
      <c r="D60" s="66"/>
      <c r="E60" s="66"/>
      <c r="F60" s="66"/>
      <c r="G60" s="66"/>
      <c r="H60" s="66"/>
      <c r="I60" s="66"/>
      <c r="J60" s="63" t="s">
        <v>23</v>
      </c>
      <c r="K60" s="65" t="s">
        <v>23</v>
      </c>
      <c r="L60" s="66"/>
      <c r="M60" s="66"/>
      <c r="N60" s="66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ht="12.75">
      <c r="A61" s="63" t="s">
        <v>23</v>
      </c>
      <c r="B61" s="64" t="s">
        <v>106</v>
      </c>
      <c r="C61" s="65" t="s">
        <v>23</v>
      </c>
      <c r="D61" s="66"/>
      <c r="E61" s="66"/>
      <c r="F61" s="66"/>
      <c r="G61" s="66"/>
      <c r="H61" s="66"/>
      <c r="I61" s="66"/>
      <c r="J61" s="63" t="s">
        <v>23</v>
      </c>
      <c r="K61" s="65" t="s">
        <v>23</v>
      </c>
      <c r="L61" s="66"/>
      <c r="M61" s="66"/>
      <c r="N61" s="66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ht="12.75">
      <c r="A62" s="63" t="s">
        <v>23</v>
      </c>
      <c r="B62" s="64" t="s">
        <v>107</v>
      </c>
      <c r="C62" s="65" t="s">
        <v>23</v>
      </c>
      <c r="D62" s="66"/>
      <c r="E62" s="66"/>
      <c r="F62" s="66"/>
      <c r="G62" s="66"/>
      <c r="H62" s="66"/>
      <c r="I62" s="66"/>
      <c r="J62" s="63" t="s">
        <v>23</v>
      </c>
      <c r="K62" s="65" t="s">
        <v>23</v>
      </c>
      <c r="L62" s="66"/>
      <c r="M62" s="66"/>
      <c r="N62" s="66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ht="84">
      <c r="A63" s="59">
        <v>10</v>
      </c>
      <c r="B63" s="60" t="s">
        <v>108</v>
      </c>
      <c r="C63" s="61">
        <v>3.21</v>
      </c>
      <c r="D63" s="62">
        <v>1042.31</v>
      </c>
      <c r="E63" s="62" t="s">
        <v>109</v>
      </c>
      <c r="F63" s="62" t="s">
        <v>110</v>
      </c>
      <c r="G63" s="62">
        <v>3346</v>
      </c>
      <c r="H63" s="62" t="s">
        <v>111</v>
      </c>
      <c r="I63" s="62">
        <v>9</v>
      </c>
      <c r="J63" s="59" t="s">
        <v>38</v>
      </c>
      <c r="K63" s="61" t="s">
        <v>39</v>
      </c>
      <c r="L63" s="62">
        <v>50826</v>
      </c>
      <c r="M63" s="62" t="s">
        <v>112</v>
      </c>
      <c r="N63" s="62" t="s">
        <v>113</v>
      </c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ht="12.75">
      <c r="A64" s="63" t="s">
        <v>23</v>
      </c>
      <c r="B64" s="64" t="s">
        <v>114</v>
      </c>
      <c r="C64" s="65" t="s">
        <v>23</v>
      </c>
      <c r="D64" s="66"/>
      <c r="E64" s="66"/>
      <c r="F64" s="66"/>
      <c r="G64" s="66"/>
      <c r="H64" s="66"/>
      <c r="I64" s="66"/>
      <c r="J64" s="63" t="s">
        <v>23</v>
      </c>
      <c r="K64" s="65" t="s">
        <v>23</v>
      </c>
      <c r="L64" s="66"/>
      <c r="M64" s="66"/>
      <c r="N64" s="66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ht="12.75">
      <c r="A65" s="63" t="s">
        <v>23</v>
      </c>
      <c r="B65" s="64" t="s">
        <v>115</v>
      </c>
      <c r="C65" s="65" t="s">
        <v>23</v>
      </c>
      <c r="D65" s="66"/>
      <c r="E65" s="66"/>
      <c r="F65" s="66"/>
      <c r="G65" s="66"/>
      <c r="H65" s="66"/>
      <c r="I65" s="66"/>
      <c r="J65" s="63" t="s">
        <v>23</v>
      </c>
      <c r="K65" s="65" t="s">
        <v>23</v>
      </c>
      <c r="L65" s="66"/>
      <c r="M65" s="66"/>
      <c r="N65" s="66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ht="12.75">
      <c r="A66" s="63" t="s">
        <v>23</v>
      </c>
      <c r="B66" s="64" t="s">
        <v>116</v>
      </c>
      <c r="C66" s="65" t="s">
        <v>23</v>
      </c>
      <c r="D66" s="66"/>
      <c r="E66" s="66"/>
      <c r="F66" s="66"/>
      <c r="G66" s="66"/>
      <c r="H66" s="66"/>
      <c r="I66" s="66"/>
      <c r="J66" s="63" t="s">
        <v>23</v>
      </c>
      <c r="K66" s="65" t="s">
        <v>23</v>
      </c>
      <c r="L66" s="66"/>
      <c r="M66" s="66"/>
      <c r="N66" s="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ht="84">
      <c r="A67" s="59">
        <v>11</v>
      </c>
      <c r="B67" s="60" t="s">
        <v>54</v>
      </c>
      <c r="C67" s="61">
        <v>12.5</v>
      </c>
      <c r="D67" s="62">
        <v>1358.9</v>
      </c>
      <c r="E67" s="62" t="s">
        <v>55</v>
      </c>
      <c r="F67" s="62" t="s">
        <v>56</v>
      </c>
      <c r="G67" s="62">
        <v>16986</v>
      </c>
      <c r="H67" s="62" t="s">
        <v>117</v>
      </c>
      <c r="I67" s="62" t="s">
        <v>118</v>
      </c>
      <c r="J67" s="59" t="s">
        <v>38</v>
      </c>
      <c r="K67" s="61" t="s">
        <v>39</v>
      </c>
      <c r="L67" s="62">
        <v>180423</v>
      </c>
      <c r="M67" s="62" t="s">
        <v>119</v>
      </c>
      <c r="N67" s="62" t="s">
        <v>120</v>
      </c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ht="12.75">
      <c r="A68" s="63" t="s">
        <v>23</v>
      </c>
      <c r="B68" s="64" t="s">
        <v>121</v>
      </c>
      <c r="C68" s="65" t="s">
        <v>23</v>
      </c>
      <c r="D68" s="66"/>
      <c r="E68" s="66"/>
      <c r="F68" s="66"/>
      <c r="G68" s="66"/>
      <c r="H68" s="66"/>
      <c r="I68" s="66"/>
      <c r="J68" s="63" t="s">
        <v>23</v>
      </c>
      <c r="K68" s="65" t="s">
        <v>23</v>
      </c>
      <c r="L68" s="66"/>
      <c r="M68" s="66"/>
      <c r="N68" s="66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ht="12.75">
      <c r="A69" s="63" t="s">
        <v>23</v>
      </c>
      <c r="B69" s="64" t="s">
        <v>122</v>
      </c>
      <c r="C69" s="65" t="s">
        <v>23</v>
      </c>
      <c r="D69" s="66"/>
      <c r="E69" s="66"/>
      <c r="F69" s="66"/>
      <c r="G69" s="66"/>
      <c r="H69" s="66"/>
      <c r="I69" s="66"/>
      <c r="J69" s="63" t="s">
        <v>23</v>
      </c>
      <c r="K69" s="65" t="s">
        <v>23</v>
      </c>
      <c r="L69" s="66"/>
      <c r="M69" s="66"/>
      <c r="N69" s="66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ht="12.75">
      <c r="A70" s="63" t="s">
        <v>23</v>
      </c>
      <c r="B70" s="64" t="s">
        <v>123</v>
      </c>
      <c r="C70" s="65" t="s">
        <v>23</v>
      </c>
      <c r="D70" s="66"/>
      <c r="E70" s="66"/>
      <c r="F70" s="66"/>
      <c r="G70" s="66"/>
      <c r="H70" s="66"/>
      <c r="I70" s="66"/>
      <c r="J70" s="63" t="s">
        <v>23</v>
      </c>
      <c r="K70" s="65" t="s">
        <v>23</v>
      </c>
      <c r="L70" s="66"/>
      <c r="M70" s="66"/>
      <c r="N70" s="66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ht="84">
      <c r="A71" s="59">
        <v>12</v>
      </c>
      <c r="B71" s="60" t="s">
        <v>124</v>
      </c>
      <c r="C71" s="61">
        <v>45</v>
      </c>
      <c r="D71" s="62">
        <v>255.18</v>
      </c>
      <c r="E71" s="62">
        <v>64.39</v>
      </c>
      <c r="F71" s="62" t="s">
        <v>72</v>
      </c>
      <c r="G71" s="62">
        <v>11483</v>
      </c>
      <c r="H71" s="62">
        <v>2898</v>
      </c>
      <c r="I71" s="62" t="s">
        <v>125</v>
      </c>
      <c r="J71" s="59" t="s">
        <v>38</v>
      </c>
      <c r="K71" s="61" t="s">
        <v>39</v>
      </c>
      <c r="L71" s="62">
        <v>129212</v>
      </c>
      <c r="M71" s="62">
        <v>62589</v>
      </c>
      <c r="N71" s="62" t="s">
        <v>126</v>
      </c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ht="12.75">
      <c r="A72" s="63" t="s">
        <v>23</v>
      </c>
      <c r="B72" s="64" t="s">
        <v>127</v>
      </c>
      <c r="C72" s="65" t="s">
        <v>23</v>
      </c>
      <c r="D72" s="66"/>
      <c r="E72" s="66"/>
      <c r="F72" s="66"/>
      <c r="G72" s="66"/>
      <c r="H72" s="66"/>
      <c r="I72" s="66"/>
      <c r="J72" s="63" t="s">
        <v>23</v>
      </c>
      <c r="K72" s="65" t="s">
        <v>23</v>
      </c>
      <c r="L72" s="66"/>
      <c r="M72" s="66"/>
      <c r="N72" s="66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ht="12.75">
      <c r="A73" s="63" t="s">
        <v>23</v>
      </c>
      <c r="B73" s="64" t="s">
        <v>128</v>
      </c>
      <c r="C73" s="65" t="s">
        <v>23</v>
      </c>
      <c r="D73" s="66"/>
      <c r="E73" s="66"/>
      <c r="F73" s="66"/>
      <c r="G73" s="66"/>
      <c r="H73" s="66"/>
      <c r="I73" s="66"/>
      <c r="J73" s="63" t="s">
        <v>23</v>
      </c>
      <c r="K73" s="65" t="s">
        <v>23</v>
      </c>
      <c r="L73" s="66"/>
      <c r="M73" s="66"/>
      <c r="N73" s="66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ht="12.75">
      <c r="A74" s="63" t="s">
        <v>23</v>
      </c>
      <c r="B74" s="64" t="s">
        <v>129</v>
      </c>
      <c r="C74" s="65" t="s">
        <v>23</v>
      </c>
      <c r="D74" s="66"/>
      <c r="E74" s="66"/>
      <c r="F74" s="66"/>
      <c r="G74" s="66"/>
      <c r="H74" s="66"/>
      <c r="I74" s="66"/>
      <c r="J74" s="63" t="s">
        <v>23</v>
      </c>
      <c r="K74" s="65" t="s">
        <v>23</v>
      </c>
      <c r="L74" s="66"/>
      <c r="M74" s="66"/>
      <c r="N74" s="66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ht="60">
      <c r="A75" s="59">
        <v>13</v>
      </c>
      <c r="B75" s="60" t="s">
        <v>130</v>
      </c>
      <c r="C75" s="61">
        <v>40</v>
      </c>
      <c r="D75" s="62">
        <v>146.1</v>
      </c>
      <c r="E75" s="62">
        <v>69.84</v>
      </c>
      <c r="F75" s="62" t="s">
        <v>131</v>
      </c>
      <c r="G75" s="62">
        <v>5844</v>
      </c>
      <c r="H75" s="62">
        <v>2794</v>
      </c>
      <c r="I75" s="62" t="s">
        <v>132</v>
      </c>
      <c r="J75" s="59" t="s">
        <v>38</v>
      </c>
      <c r="K75" s="61" t="s">
        <v>39</v>
      </c>
      <c r="L75" s="62">
        <v>84013</v>
      </c>
      <c r="M75" s="62">
        <v>60341</v>
      </c>
      <c r="N75" s="62" t="s">
        <v>133</v>
      </c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ht="12.75">
      <c r="A76" s="63" t="s">
        <v>23</v>
      </c>
      <c r="B76" s="64" t="s">
        <v>134</v>
      </c>
      <c r="C76" s="65" t="s">
        <v>23</v>
      </c>
      <c r="D76" s="66"/>
      <c r="E76" s="66"/>
      <c r="F76" s="66"/>
      <c r="G76" s="66"/>
      <c r="H76" s="66"/>
      <c r="I76" s="66"/>
      <c r="J76" s="63" t="s">
        <v>23</v>
      </c>
      <c r="K76" s="65" t="s">
        <v>23</v>
      </c>
      <c r="L76" s="66"/>
      <c r="M76" s="66"/>
      <c r="N76" s="6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ht="12.75">
      <c r="A77" s="63" t="s">
        <v>23</v>
      </c>
      <c r="B77" s="64" t="s">
        <v>135</v>
      </c>
      <c r="C77" s="65" t="s">
        <v>23</v>
      </c>
      <c r="D77" s="66"/>
      <c r="E77" s="66"/>
      <c r="F77" s="66"/>
      <c r="G77" s="66"/>
      <c r="H77" s="66"/>
      <c r="I77" s="66"/>
      <c r="J77" s="63" t="s">
        <v>23</v>
      </c>
      <c r="K77" s="65" t="s">
        <v>23</v>
      </c>
      <c r="L77" s="66"/>
      <c r="M77" s="66"/>
      <c r="N77" s="66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ht="12.75">
      <c r="A78" s="63" t="s">
        <v>23</v>
      </c>
      <c r="B78" s="64" t="s">
        <v>136</v>
      </c>
      <c r="C78" s="65" t="s">
        <v>23</v>
      </c>
      <c r="D78" s="66"/>
      <c r="E78" s="66"/>
      <c r="F78" s="66"/>
      <c r="G78" s="66"/>
      <c r="H78" s="66"/>
      <c r="I78" s="66"/>
      <c r="J78" s="63" t="s">
        <v>23</v>
      </c>
      <c r="K78" s="65" t="s">
        <v>23</v>
      </c>
      <c r="L78" s="66"/>
      <c r="M78" s="66"/>
      <c r="N78" s="66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ht="60">
      <c r="A79" s="59">
        <v>14</v>
      </c>
      <c r="B79" s="60" t="s">
        <v>137</v>
      </c>
      <c r="C79" s="61">
        <v>20</v>
      </c>
      <c r="D79" s="62">
        <v>626.93</v>
      </c>
      <c r="E79" s="62" t="s">
        <v>138</v>
      </c>
      <c r="F79" s="62" t="s">
        <v>139</v>
      </c>
      <c r="G79" s="62">
        <v>12539</v>
      </c>
      <c r="H79" s="62" t="s">
        <v>140</v>
      </c>
      <c r="I79" s="62" t="s">
        <v>141</v>
      </c>
      <c r="J79" s="59" t="s">
        <v>38</v>
      </c>
      <c r="K79" s="61" t="s">
        <v>39</v>
      </c>
      <c r="L79" s="62">
        <v>105588</v>
      </c>
      <c r="M79" s="62" t="s">
        <v>142</v>
      </c>
      <c r="N79" s="62" t="s">
        <v>143</v>
      </c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ht="12.75">
      <c r="A80" s="63" t="s">
        <v>23</v>
      </c>
      <c r="B80" s="64" t="s">
        <v>144</v>
      </c>
      <c r="C80" s="65" t="s">
        <v>23</v>
      </c>
      <c r="D80" s="66"/>
      <c r="E80" s="66"/>
      <c r="F80" s="66"/>
      <c r="G80" s="66"/>
      <c r="H80" s="66"/>
      <c r="I80" s="66"/>
      <c r="J80" s="63" t="s">
        <v>23</v>
      </c>
      <c r="K80" s="65" t="s">
        <v>23</v>
      </c>
      <c r="L80" s="66"/>
      <c r="M80" s="66"/>
      <c r="N80" s="66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:43" ht="12.75">
      <c r="A81" s="63" t="s">
        <v>23</v>
      </c>
      <c r="B81" s="64" t="s">
        <v>145</v>
      </c>
      <c r="C81" s="65" t="s">
        <v>23</v>
      </c>
      <c r="D81" s="66"/>
      <c r="E81" s="66"/>
      <c r="F81" s="66"/>
      <c r="G81" s="66"/>
      <c r="H81" s="66"/>
      <c r="I81" s="66"/>
      <c r="J81" s="63" t="s">
        <v>23</v>
      </c>
      <c r="K81" s="65" t="s">
        <v>23</v>
      </c>
      <c r="L81" s="66"/>
      <c r="M81" s="66"/>
      <c r="N81" s="66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:43" ht="12.75">
      <c r="A82" s="63" t="s">
        <v>23</v>
      </c>
      <c r="B82" s="64" t="s">
        <v>146</v>
      </c>
      <c r="C82" s="65" t="s">
        <v>23</v>
      </c>
      <c r="D82" s="66"/>
      <c r="E82" s="66"/>
      <c r="F82" s="66"/>
      <c r="G82" s="66"/>
      <c r="H82" s="66"/>
      <c r="I82" s="66"/>
      <c r="J82" s="63" t="s">
        <v>23</v>
      </c>
      <c r="K82" s="65" t="s">
        <v>23</v>
      </c>
      <c r="L82" s="66"/>
      <c r="M82" s="66"/>
      <c r="N82" s="66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:43" ht="84">
      <c r="A83" s="59">
        <v>15</v>
      </c>
      <c r="B83" s="60" t="s">
        <v>71</v>
      </c>
      <c r="C83" s="61">
        <v>15</v>
      </c>
      <c r="D83" s="62">
        <v>255.18</v>
      </c>
      <c r="E83" s="62">
        <v>64.39</v>
      </c>
      <c r="F83" s="62" t="s">
        <v>72</v>
      </c>
      <c r="G83" s="62">
        <v>3828</v>
      </c>
      <c r="H83" s="62">
        <v>966</v>
      </c>
      <c r="I83" s="62" t="s">
        <v>147</v>
      </c>
      <c r="J83" s="59" t="s">
        <v>38</v>
      </c>
      <c r="K83" s="61" t="s">
        <v>39</v>
      </c>
      <c r="L83" s="62">
        <v>43071</v>
      </c>
      <c r="M83" s="62">
        <v>20863</v>
      </c>
      <c r="N83" s="62" t="s">
        <v>148</v>
      </c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:43" ht="12.75">
      <c r="A84" s="63" t="s">
        <v>23</v>
      </c>
      <c r="B84" s="64" t="s">
        <v>149</v>
      </c>
      <c r="C84" s="65" t="s">
        <v>23</v>
      </c>
      <c r="D84" s="66"/>
      <c r="E84" s="66"/>
      <c r="F84" s="66"/>
      <c r="G84" s="66"/>
      <c r="H84" s="66"/>
      <c r="I84" s="66"/>
      <c r="J84" s="63" t="s">
        <v>23</v>
      </c>
      <c r="K84" s="65" t="s">
        <v>23</v>
      </c>
      <c r="L84" s="66"/>
      <c r="M84" s="66"/>
      <c r="N84" s="66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:43" ht="12.75">
      <c r="A85" s="63" t="s">
        <v>23</v>
      </c>
      <c r="B85" s="64" t="s">
        <v>150</v>
      </c>
      <c r="C85" s="65" t="s">
        <v>23</v>
      </c>
      <c r="D85" s="66"/>
      <c r="E85" s="66"/>
      <c r="F85" s="66"/>
      <c r="G85" s="66"/>
      <c r="H85" s="66"/>
      <c r="I85" s="66"/>
      <c r="J85" s="63" t="s">
        <v>23</v>
      </c>
      <c r="K85" s="65" t="s">
        <v>23</v>
      </c>
      <c r="L85" s="66"/>
      <c r="M85" s="66"/>
      <c r="N85" s="66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:43" ht="12.75">
      <c r="A86" s="63" t="s">
        <v>23</v>
      </c>
      <c r="B86" s="64" t="s">
        <v>151</v>
      </c>
      <c r="C86" s="65" t="s">
        <v>23</v>
      </c>
      <c r="D86" s="66"/>
      <c r="E86" s="66"/>
      <c r="F86" s="66"/>
      <c r="G86" s="66"/>
      <c r="H86" s="66"/>
      <c r="I86" s="66"/>
      <c r="J86" s="63" t="s">
        <v>23</v>
      </c>
      <c r="K86" s="65" t="s">
        <v>23</v>
      </c>
      <c r="L86" s="66"/>
      <c r="M86" s="66"/>
      <c r="N86" s="6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:43" ht="96">
      <c r="A87" s="59">
        <v>16</v>
      </c>
      <c r="B87" s="60" t="s">
        <v>152</v>
      </c>
      <c r="C87" s="61">
        <v>6</v>
      </c>
      <c r="D87" s="62">
        <v>988.29</v>
      </c>
      <c r="E87" s="62" t="s">
        <v>153</v>
      </c>
      <c r="F87" s="62">
        <v>6.17</v>
      </c>
      <c r="G87" s="62">
        <v>5930</v>
      </c>
      <c r="H87" s="62" t="s">
        <v>154</v>
      </c>
      <c r="I87" s="62">
        <v>37</v>
      </c>
      <c r="J87" s="59" t="s">
        <v>38</v>
      </c>
      <c r="K87" s="61" t="s">
        <v>39</v>
      </c>
      <c r="L87" s="62">
        <v>70795</v>
      </c>
      <c r="M87" s="62" t="s">
        <v>155</v>
      </c>
      <c r="N87" s="62">
        <v>287</v>
      </c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:43" ht="12.75">
      <c r="A88" s="63" t="s">
        <v>23</v>
      </c>
      <c r="B88" s="64" t="s">
        <v>156</v>
      </c>
      <c r="C88" s="65" t="s">
        <v>23</v>
      </c>
      <c r="D88" s="66"/>
      <c r="E88" s="66"/>
      <c r="F88" s="66"/>
      <c r="G88" s="66"/>
      <c r="H88" s="66"/>
      <c r="I88" s="66"/>
      <c r="J88" s="63" t="s">
        <v>23</v>
      </c>
      <c r="K88" s="65" t="s">
        <v>23</v>
      </c>
      <c r="L88" s="66"/>
      <c r="M88" s="66"/>
      <c r="N88" s="66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:43" ht="12.75">
      <c r="A89" s="63" t="s">
        <v>23</v>
      </c>
      <c r="B89" s="64" t="s">
        <v>157</v>
      </c>
      <c r="C89" s="65" t="s">
        <v>23</v>
      </c>
      <c r="D89" s="66"/>
      <c r="E89" s="66"/>
      <c r="F89" s="66"/>
      <c r="G89" s="66"/>
      <c r="H89" s="66"/>
      <c r="I89" s="66"/>
      <c r="J89" s="63" t="s">
        <v>23</v>
      </c>
      <c r="K89" s="65" t="s">
        <v>23</v>
      </c>
      <c r="L89" s="66"/>
      <c r="M89" s="66"/>
      <c r="N89" s="66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:43" ht="12.75">
      <c r="A90" s="63" t="s">
        <v>23</v>
      </c>
      <c r="B90" s="64" t="s">
        <v>158</v>
      </c>
      <c r="C90" s="65" t="s">
        <v>23</v>
      </c>
      <c r="D90" s="66"/>
      <c r="E90" s="66"/>
      <c r="F90" s="66"/>
      <c r="G90" s="66"/>
      <c r="H90" s="66"/>
      <c r="I90" s="66"/>
      <c r="J90" s="63" t="s">
        <v>23</v>
      </c>
      <c r="K90" s="65" t="s">
        <v>23</v>
      </c>
      <c r="L90" s="66"/>
      <c r="M90" s="66"/>
      <c r="N90" s="66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:43" ht="84">
      <c r="A91" s="59">
        <v>17</v>
      </c>
      <c r="B91" s="60" t="s">
        <v>159</v>
      </c>
      <c r="C91" s="61">
        <v>1.5</v>
      </c>
      <c r="D91" s="62">
        <v>55.18</v>
      </c>
      <c r="E91" s="62">
        <v>44.76</v>
      </c>
      <c r="F91" s="62">
        <v>10.42</v>
      </c>
      <c r="G91" s="62">
        <v>83</v>
      </c>
      <c r="H91" s="62">
        <v>67</v>
      </c>
      <c r="I91" s="62">
        <v>16</v>
      </c>
      <c r="J91" s="59" t="s">
        <v>38</v>
      </c>
      <c r="K91" s="61" t="s">
        <v>39</v>
      </c>
      <c r="L91" s="62">
        <v>1571</v>
      </c>
      <c r="M91" s="62">
        <v>1450</v>
      </c>
      <c r="N91" s="62">
        <v>121</v>
      </c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:43" ht="12.75">
      <c r="A92" s="63" t="s">
        <v>23</v>
      </c>
      <c r="B92" s="64" t="s">
        <v>160</v>
      </c>
      <c r="C92" s="65" t="s">
        <v>23</v>
      </c>
      <c r="D92" s="66"/>
      <c r="E92" s="66"/>
      <c r="F92" s="66"/>
      <c r="G92" s="66"/>
      <c r="H92" s="66"/>
      <c r="I92" s="66"/>
      <c r="J92" s="63" t="s">
        <v>23</v>
      </c>
      <c r="K92" s="65" t="s">
        <v>23</v>
      </c>
      <c r="L92" s="66"/>
      <c r="M92" s="66"/>
      <c r="N92" s="66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:43" ht="12.75">
      <c r="A93" s="63" t="s">
        <v>23</v>
      </c>
      <c r="B93" s="64" t="s">
        <v>161</v>
      </c>
      <c r="C93" s="65" t="s">
        <v>23</v>
      </c>
      <c r="D93" s="66"/>
      <c r="E93" s="66"/>
      <c r="F93" s="66"/>
      <c r="G93" s="66"/>
      <c r="H93" s="66"/>
      <c r="I93" s="66"/>
      <c r="J93" s="63" t="s">
        <v>23</v>
      </c>
      <c r="K93" s="65" t="s">
        <v>23</v>
      </c>
      <c r="L93" s="66"/>
      <c r="M93" s="66"/>
      <c r="N93" s="66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:43" ht="12.75">
      <c r="A94" s="69" t="s">
        <v>23</v>
      </c>
      <c r="B94" s="70" t="s">
        <v>162</v>
      </c>
      <c r="C94" s="71" t="s">
        <v>23</v>
      </c>
      <c r="D94" s="72"/>
      <c r="E94" s="72"/>
      <c r="F94" s="72"/>
      <c r="G94" s="72"/>
      <c r="H94" s="72"/>
      <c r="I94" s="72"/>
      <c r="J94" s="69" t="s">
        <v>23</v>
      </c>
      <c r="K94" s="71" t="s">
        <v>23</v>
      </c>
      <c r="L94" s="72"/>
      <c r="M94" s="72"/>
      <c r="N94" s="72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:43" ht="36">
      <c r="A95" s="73" t="s">
        <v>163</v>
      </c>
      <c r="B95" s="74"/>
      <c r="C95" s="74"/>
      <c r="D95" s="74"/>
      <c r="E95" s="74"/>
      <c r="F95" s="74"/>
      <c r="G95" s="75">
        <v>163313</v>
      </c>
      <c r="H95" s="75" t="s">
        <v>164</v>
      </c>
      <c r="I95" s="75" t="s">
        <v>165</v>
      </c>
      <c r="J95" s="75"/>
      <c r="K95" s="75"/>
      <c r="L95" s="75">
        <v>1504731</v>
      </c>
      <c r="M95" s="75" t="s">
        <v>166</v>
      </c>
      <c r="N95" s="75" t="s">
        <v>167</v>
      </c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:43" ht="12.75">
      <c r="A96" s="73" t="s">
        <v>168</v>
      </c>
      <c r="B96" s="74"/>
      <c r="C96" s="74"/>
      <c r="D96" s="74"/>
      <c r="E96" s="74"/>
      <c r="F96" s="74"/>
      <c r="G96" s="75"/>
      <c r="H96" s="75"/>
      <c r="I96" s="75"/>
      <c r="J96" s="75"/>
      <c r="K96" s="75"/>
      <c r="L96" s="75"/>
      <c r="M96" s="75"/>
      <c r="N96" s="75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:43" ht="12.75">
      <c r="A97" s="73" t="s">
        <v>169</v>
      </c>
      <c r="B97" s="74"/>
      <c r="C97" s="74"/>
      <c r="D97" s="74"/>
      <c r="E97" s="74"/>
      <c r="F97" s="74"/>
      <c r="G97" s="75">
        <v>30875</v>
      </c>
      <c r="H97" s="75"/>
      <c r="I97" s="75"/>
      <c r="J97" s="75"/>
      <c r="K97" s="75"/>
      <c r="L97" s="75">
        <v>666877</v>
      </c>
      <c r="M97" s="75"/>
      <c r="N97" s="75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:43" ht="12.75">
      <c r="A98" s="73" t="s">
        <v>170</v>
      </c>
      <c r="B98" s="74"/>
      <c r="C98" s="74"/>
      <c r="D98" s="74"/>
      <c r="E98" s="74"/>
      <c r="F98" s="74"/>
      <c r="G98" s="75">
        <v>90866</v>
      </c>
      <c r="H98" s="75"/>
      <c r="I98" s="75"/>
      <c r="J98" s="75"/>
      <c r="K98" s="75"/>
      <c r="L98" s="75">
        <v>582452</v>
      </c>
      <c r="M98" s="75"/>
      <c r="N98" s="75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:43" ht="12.75">
      <c r="A99" s="73" t="s">
        <v>171</v>
      </c>
      <c r="B99" s="74"/>
      <c r="C99" s="74"/>
      <c r="D99" s="74"/>
      <c r="E99" s="74"/>
      <c r="F99" s="74"/>
      <c r="G99" s="75">
        <v>46428</v>
      </c>
      <c r="H99" s="75"/>
      <c r="I99" s="75"/>
      <c r="J99" s="75"/>
      <c r="K99" s="75"/>
      <c r="L99" s="75">
        <v>360274</v>
      </c>
      <c r="M99" s="75"/>
      <c r="N99" s="75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:43" ht="12.75">
      <c r="A100" s="76" t="s">
        <v>172</v>
      </c>
      <c r="B100" s="77"/>
      <c r="C100" s="77"/>
      <c r="D100" s="77"/>
      <c r="E100" s="77"/>
      <c r="F100" s="77"/>
      <c r="G100" s="78">
        <v>23633</v>
      </c>
      <c r="H100" s="78"/>
      <c r="I100" s="78"/>
      <c r="J100" s="78"/>
      <c r="K100" s="78"/>
      <c r="L100" s="78">
        <v>510468</v>
      </c>
      <c r="M100" s="78"/>
      <c r="N100" s="78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:43" ht="12.75">
      <c r="A101" s="76" t="s">
        <v>173</v>
      </c>
      <c r="B101" s="77"/>
      <c r="C101" s="77"/>
      <c r="D101" s="77"/>
      <c r="E101" s="77"/>
      <c r="F101" s="77"/>
      <c r="G101" s="78">
        <v>14619</v>
      </c>
      <c r="H101" s="78"/>
      <c r="I101" s="78"/>
      <c r="J101" s="78"/>
      <c r="K101" s="78"/>
      <c r="L101" s="78">
        <v>315748</v>
      </c>
      <c r="M101" s="78"/>
      <c r="N101" s="78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:43" ht="12.75">
      <c r="A102" s="76" t="s">
        <v>174</v>
      </c>
      <c r="B102" s="77"/>
      <c r="C102" s="77"/>
      <c r="D102" s="77"/>
      <c r="E102" s="77"/>
      <c r="F102" s="77"/>
      <c r="G102" s="78"/>
      <c r="H102" s="78"/>
      <c r="I102" s="78"/>
      <c r="J102" s="78"/>
      <c r="K102" s="78"/>
      <c r="L102" s="78"/>
      <c r="M102" s="78"/>
      <c r="N102" s="78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:43" ht="12.75">
      <c r="A103" s="73" t="s">
        <v>175</v>
      </c>
      <c r="B103" s="74"/>
      <c r="C103" s="74"/>
      <c r="D103" s="74"/>
      <c r="E103" s="74"/>
      <c r="F103" s="74"/>
      <c r="G103" s="75">
        <v>133351</v>
      </c>
      <c r="H103" s="75"/>
      <c r="I103" s="75"/>
      <c r="J103" s="75"/>
      <c r="K103" s="75"/>
      <c r="L103" s="75">
        <v>1831586</v>
      </c>
      <c r="M103" s="75"/>
      <c r="N103" s="75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:43" ht="12.75">
      <c r="A104" s="73" t="s">
        <v>176</v>
      </c>
      <c r="B104" s="74"/>
      <c r="C104" s="74"/>
      <c r="D104" s="74"/>
      <c r="E104" s="74"/>
      <c r="F104" s="74"/>
      <c r="G104" s="75">
        <v>68214</v>
      </c>
      <c r="H104" s="75"/>
      <c r="I104" s="75"/>
      <c r="J104" s="75"/>
      <c r="K104" s="75"/>
      <c r="L104" s="75">
        <v>499361</v>
      </c>
      <c r="M104" s="75"/>
      <c r="N104" s="75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:43" ht="12.75">
      <c r="A105" s="73" t="s">
        <v>177</v>
      </c>
      <c r="B105" s="74"/>
      <c r="C105" s="74"/>
      <c r="D105" s="74"/>
      <c r="E105" s="74"/>
      <c r="F105" s="74"/>
      <c r="G105" s="75">
        <v>201565</v>
      </c>
      <c r="H105" s="75"/>
      <c r="I105" s="75"/>
      <c r="J105" s="75"/>
      <c r="K105" s="75"/>
      <c r="L105" s="75">
        <v>2330947</v>
      </c>
      <c r="M105" s="75"/>
      <c r="N105" s="7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:43" ht="12.75">
      <c r="A106" s="73" t="s">
        <v>178</v>
      </c>
      <c r="B106" s="74"/>
      <c r="C106" s="74"/>
      <c r="D106" s="74"/>
      <c r="E106" s="74"/>
      <c r="F106" s="74"/>
      <c r="G106" s="75">
        <v>40313</v>
      </c>
      <c r="H106" s="75"/>
      <c r="I106" s="75"/>
      <c r="J106" s="75"/>
      <c r="K106" s="75"/>
      <c r="L106" s="75">
        <v>466189</v>
      </c>
      <c r="M106" s="75"/>
      <c r="N106" s="75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:43" ht="12.75">
      <c r="A107" s="76" t="s">
        <v>179</v>
      </c>
      <c r="B107" s="77"/>
      <c r="C107" s="77"/>
      <c r="D107" s="77"/>
      <c r="E107" s="77"/>
      <c r="F107" s="77"/>
      <c r="G107" s="78">
        <v>241878</v>
      </c>
      <c r="H107" s="78"/>
      <c r="I107" s="78"/>
      <c r="J107" s="78"/>
      <c r="K107" s="78"/>
      <c r="L107" s="78">
        <v>2797136</v>
      </c>
      <c r="M107" s="78"/>
      <c r="N107" s="78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:43" ht="12.75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5:43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:43" ht="12.75">
      <c r="A110" s="23" t="s">
        <v>30</v>
      </c>
      <c r="D110" s="14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:43" ht="12.75">
      <c r="A111" s="24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:43" ht="12.75">
      <c r="A112" s="23" t="s">
        <v>31</v>
      </c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5:43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5:43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5:43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5:43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5:43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5:43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5:43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5:43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5:43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5:43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5:43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5:43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5:43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5:43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5:43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5:43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5:43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5:43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5:43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5:43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5:43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5:43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5:43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5:43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5:43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5:43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5:43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5:43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5:43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5:43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5:43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5:43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5:43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5:43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5:43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5:43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5:43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5:43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5:43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5:43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5:43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5:43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5:43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5:43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5:43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5:43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5:43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5:43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5:43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5:43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5:43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5:43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5:43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5:43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5:43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5:43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5:43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5:43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5:43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5:43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5:43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5:43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5:43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5:43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5:43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5:43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5:43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5:43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5:43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5:43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5:43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5:43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5:43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5:43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5:43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5:43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5:43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5:43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5:43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5:43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5:43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5:43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5:43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5:43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5:43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5:43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5:43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5:43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5:43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5:43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5:43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5:43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5:43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5:43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5:43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5:43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5:43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5:43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5:43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5:43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5:43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5:43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5:43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5:43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5:43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5:43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5:43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5:43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5:43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5:43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5:43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5:43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5:43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5:43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5:43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5:43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5:43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5:43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5:43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5:43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5:43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5:43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5:43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5:43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5:43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5:43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5:43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5:43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5:43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5:43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5:43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5:43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5:43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5:43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5:43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5:43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5:43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5:43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5:43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5:43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5:43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5:43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5:43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5:43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5:43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5:43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5:43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5:43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5:43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5:43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5:43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5:43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5:43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5:43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5:43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5:43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5:43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5:43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5:43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5:43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5:43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5:43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5:43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5:43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5:43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5:43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5:43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5:43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5:43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5:43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5:43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5:43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5:43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5:43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5:43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5:43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5:43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5:43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5:43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5:43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5:43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5:43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5:43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5:43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5:43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5:43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5:43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5:43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5:43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5:43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5:43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5:43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5:43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5:43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5:43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5:43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5:43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5:43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5:43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5:43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5:43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5:43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5:43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5:43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5:43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5:43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5:43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5:43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5:43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5:43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5:43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5:43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5:43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5:43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5:43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5:43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5:43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5:43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5:43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5:43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5:43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5:43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5:43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5:43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5:43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5:43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5:43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5:43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5:43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5:43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5:43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5:43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5:43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5:43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5:43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5:43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5:43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5:43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5:43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5:43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5:43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5:43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5:43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5:43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5:43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5:43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5:43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5:43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5:43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5:43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5:43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5:43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5:43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5:43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5:43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5:43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5:43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5:43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5:43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5:43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5:43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5:43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5:43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5:43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5:43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5:43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5:43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5:43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5:43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5:43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5:43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5:43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5:43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5:43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5:43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5:43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5:43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5:43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5:43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5:43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5:43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5:43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5:43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5:43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5:43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5:43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5:43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5:43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5:43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5:43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5:43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5:43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5:43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5:43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5:43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5:43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5:43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5:43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5:43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5:43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5:43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5:43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5:43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5:43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5:43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5:43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5:43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5:43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5:43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5:43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5:43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5:43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5:43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5:43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5:43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5:43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5:43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5:43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5:43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5:43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5:43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5:43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5:43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5:43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5:43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5:43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5:43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5:43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5:43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5:43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5:43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5:43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5:43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5:43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5:43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5:43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5:43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15:43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15:43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15:19" ht="12.75">
      <c r="O452"/>
      <c r="P452"/>
      <c r="Q452"/>
      <c r="R452"/>
      <c r="S452"/>
    </row>
    <row r="453" spans="15:19" ht="12.75">
      <c r="O453"/>
      <c r="P453"/>
      <c r="Q453"/>
      <c r="R453"/>
      <c r="S453"/>
    </row>
    <row r="454" spans="15:19" ht="12.75">
      <c r="O454"/>
      <c r="P454"/>
      <c r="Q454"/>
      <c r="R454"/>
      <c r="S454"/>
    </row>
    <row r="455" spans="15:19" ht="12.75">
      <c r="O455"/>
      <c r="P455"/>
      <c r="Q455"/>
      <c r="R455"/>
      <c r="S455"/>
    </row>
    <row r="456" spans="15:19" ht="12.75">
      <c r="O456"/>
      <c r="P456"/>
      <c r="Q456"/>
      <c r="R456"/>
      <c r="S456"/>
    </row>
    <row r="457" spans="15:19" ht="12.75">
      <c r="O457"/>
      <c r="P457"/>
      <c r="Q457"/>
      <c r="R457"/>
      <c r="S457"/>
    </row>
    <row r="458" spans="15:19" ht="12.75">
      <c r="O458"/>
      <c r="P458"/>
      <c r="Q458"/>
      <c r="R458"/>
      <c r="S458"/>
    </row>
    <row r="459" spans="15:19" ht="12.75">
      <c r="O459"/>
      <c r="P459"/>
      <c r="Q459"/>
      <c r="R459"/>
      <c r="S459"/>
    </row>
    <row r="460" spans="15:19" ht="12.75">
      <c r="O460"/>
      <c r="P460"/>
      <c r="Q460"/>
      <c r="R460"/>
      <c r="S460"/>
    </row>
    <row r="461" spans="15:19" ht="12.75">
      <c r="O461"/>
      <c r="P461"/>
      <c r="Q461"/>
      <c r="R461"/>
      <c r="S461"/>
    </row>
    <row r="462" spans="15:19" ht="12.75">
      <c r="O462"/>
      <c r="P462"/>
      <c r="Q462"/>
      <c r="R462"/>
      <c r="S462"/>
    </row>
    <row r="463" spans="15:19" ht="12.75">
      <c r="O463"/>
      <c r="P463"/>
      <c r="Q463"/>
      <c r="R463"/>
      <c r="S463"/>
    </row>
    <row r="464" spans="15:19" ht="12.75">
      <c r="O464"/>
      <c r="P464"/>
      <c r="Q464"/>
      <c r="R464"/>
      <c r="S464"/>
    </row>
    <row r="465" spans="15:19" ht="12.75">
      <c r="O465"/>
      <c r="P465"/>
      <c r="Q465"/>
      <c r="R465"/>
      <c r="S465"/>
    </row>
    <row r="466" spans="15:19" ht="12.75">
      <c r="O466"/>
      <c r="P466"/>
      <c r="Q466"/>
      <c r="R466"/>
      <c r="S466"/>
    </row>
    <row r="467" spans="15:19" ht="12.75">
      <c r="O467"/>
      <c r="P467"/>
      <c r="Q467"/>
      <c r="R467"/>
      <c r="S467"/>
    </row>
    <row r="468" spans="15:19" ht="12.75">
      <c r="O468"/>
      <c r="P468"/>
      <c r="Q468"/>
      <c r="R468"/>
      <c r="S468"/>
    </row>
    <row r="469" spans="15:19" ht="12.75">
      <c r="O469"/>
      <c r="P469"/>
      <c r="Q469"/>
      <c r="R469"/>
      <c r="S469"/>
    </row>
    <row r="470" spans="15:19" ht="12.75">
      <c r="O470"/>
      <c r="P470"/>
      <c r="Q470"/>
      <c r="R470"/>
      <c r="S470"/>
    </row>
    <row r="471" spans="15:19" ht="12.75">
      <c r="O471"/>
      <c r="P471"/>
      <c r="Q471"/>
      <c r="R471"/>
      <c r="S471"/>
    </row>
    <row r="472" spans="15:19" ht="12.75">
      <c r="O472"/>
      <c r="P472"/>
      <c r="Q472"/>
      <c r="R472"/>
      <c r="S472"/>
    </row>
    <row r="473" spans="15:19" ht="12.75">
      <c r="O473"/>
      <c r="P473"/>
      <c r="Q473"/>
      <c r="R473"/>
      <c r="S473"/>
    </row>
    <row r="474" spans="15:19" ht="12.75">
      <c r="O474"/>
      <c r="P474"/>
      <c r="Q474"/>
      <c r="R474"/>
      <c r="S474"/>
    </row>
    <row r="475" spans="15:19" ht="12.75">
      <c r="O475"/>
      <c r="P475"/>
      <c r="Q475"/>
      <c r="R475"/>
      <c r="S475"/>
    </row>
    <row r="476" spans="15:19" ht="12.75">
      <c r="O476"/>
      <c r="P476"/>
      <c r="Q476"/>
      <c r="R476"/>
      <c r="S476"/>
    </row>
    <row r="477" spans="15:19" ht="12.75">
      <c r="O477"/>
      <c r="P477"/>
      <c r="Q477"/>
      <c r="R477"/>
      <c r="S477"/>
    </row>
    <row r="478" spans="15:19" ht="12.75">
      <c r="O478"/>
      <c r="P478"/>
      <c r="Q478"/>
      <c r="R478"/>
      <c r="S478"/>
    </row>
    <row r="479" spans="15:19" ht="12.75">
      <c r="O479"/>
      <c r="P479"/>
      <c r="Q479"/>
      <c r="R479"/>
      <c r="S479"/>
    </row>
    <row r="480" spans="15:19" ht="12.75">
      <c r="O480"/>
      <c r="P480"/>
      <c r="Q480"/>
      <c r="R480"/>
      <c r="S480"/>
    </row>
    <row r="481" spans="15:19" ht="12.75">
      <c r="O481"/>
      <c r="P481"/>
      <c r="Q481"/>
      <c r="R481"/>
      <c r="S481"/>
    </row>
    <row r="482" spans="15:19" ht="12.75">
      <c r="O482"/>
      <c r="P482"/>
      <c r="Q482"/>
      <c r="R482"/>
      <c r="S482"/>
    </row>
    <row r="483" spans="15:19" ht="12.75">
      <c r="O483"/>
      <c r="P483"/>
      <c r="Q483"/>
      <c r="R483"/>
      <c r="S483"/>
    </row>
    <row r="484" spans="15:19" ht="12.75">
      <c r="O484"/>
      <c r="P484"/>
      <c r="Q484"/>
      <c r="R484"/>
      <c r="S484"/>
    </row>
    <row r="485" spans="15:19" ht="12.75">
      <c r="O485"/>
      <c r="P485"/>
      <c r="Q485"/>
      <c r="R485"/>
      <c r="S485"/>
    </row>
    <row r="486" spans="15:19" ht="12.75">
      <c r="O486"/>
      <c r="P486"/>
      <c r="Q486"/>
      <c r="R486"/>
      <c r="S486"/>
    </row>
    <row r="487" spans="15:19" ht="12.75">
      <c r="O487"/>
      <c r="P487"/>
      <c r="Q487"/>
      <c r="R487"/>
      <c r="S487"/>
    </row>
    <row r="488" spans="15:19" ht="12.75">
      <c r="O488"/>
      <c r="P488"/>
      <c r="Q488"/>
      <c r="R488"/>
      <c r="S488"/>
    </row>
    <row r="489" spans="15:19" ht="12.75">
      <c r="O489"/>
      <c r="P489"/>
      <c r="Q489"/>
      <c r="R489"/>
      <c r="S489"/>
    </row>
    <row r="490" spans="15:19" ht="12.75">
      <c r="O490"/>
      <c r="P490"/>
      <c r="Q490"/>
      <c r="R490"/>
      <c r="S490"/>
    </row>
    <row r="491" spans="15:19" ht="12.75">
      <c r="O491"/>
      <c r="P491"/>
      <c r="Q491"/>
      <c r="R491"/>
      <c r="S491"/>
    </row>
    <row r="492" spans="15:19" ht="12.75">
      <c r="O492"/>
      <c r="P492"/>
      <c r="Q492"/>
      <c r="R492"/>
      <c r="S492"/>
    </row>
    <row r="493" spans="15:19" ht="12.75">
      <c r="O493"/>
      <c r="P493"/>
      <c r="Q493"/>
      <c r="R493"/>
      <c r="S493"/>
    </row>
    <row r="494" spans="15:19" ht="12.75">
      <c r="O494"/>
      <c r="P494"/>
      <c r="Q494"/>
      <c r="R494"/>
      <c r="S494"/>
    </row>
    <row r="495" spans="15:19" ht="12.75">
      <c r="O495"/>
      <c r="P495"/>
      <c r="Q495"/>
      <c r="R495"/>
      <c r="S495"/>
    </row>
    <row r="496" spans="15:19" ht="12.75">
      <c r="O496"/>
      <c r="P496"/>
      <c r="Q496"/>
      <c r="R496"/>
      <c r="S496"/>
    </row>
    <row r="497" spans="15:19" ht="12.75">
      <c r="O497"/>
      <c r="P497"/>
      <c r="Q497"/>
      <c r="R497"/>
      <c r="S497"/>
    </row>
    <row r="498" spans="15:19" ht="12.75">
      <c r="O498"/>
      <c r="P498"/>
      <c r="Q498"/>
      <c r="R498"/>
      <c r="S498"/>
    </row>
    <row r="499" spans="15:19" ht="12.75">
      <c r="O499"/>
      <c r="P499"/>
      <c r="Q499"/>
      <c r="R499"/>
      <c r="S499"/>
    </row>
    <row r="500" spans="15:19" ht="12.75">
      <c r="O500"/>
      <c r="P500"/>
      <c r="Q500"/>
      <c r="R500"/>
      <c r="S500"/>
    </row>
    <row r="501" spans="15:19" ht="12.75">
      <c r="O501"/>
      <c r="P501"/>
      <c r="Q501"/>
      <c r="R501"/>
      <c r="S501"/>
    </row>
    <row r="502" spans="15:19" ht="12.75">
      <c r="O502"/>
      <c r="P502"/>
      <c r="Q502"/>
      <c r="R502"/>
      <c r="S502"/>
    </row>
    <row r="503" spans="15:19" ht="12.75">
      <c r="O503"/>
      <c r="P503"/>
      <c r="Q503"/>
      <c r="R503"/>
      <c r="S503"/>
    </row>
    <row r="504" spans="15:19" ht="12.75">
      <c r="O504"/>
      <c r="P504"/>
      <c r="Q504"/>
      <c r="R504"/>
      <c r="S504"/>
    </row>
    <row r="505" spans="15:19" ht="12.75">
      <c r="O505"/>
      <c r="P505"/>
      <c r="Q505"/>
      <c r="R505"/>
      <c r="S505"/>
    </row>
    <row r="506" spans="15:19" ht="12.75">
      <c r="O506"/>
      <c r="P506"/>
      <c r="Q506"/>
      <c r="R506"/>
      <c r="S506"/>
    </row>
    <row r="507" spans="15:19" ht="12.75">
      <c r="O507"/>
      <c r="P507"/>
      <c r="Q507"/>
      <c r="R507"/>
      <c r="S507"/>
    </row>
    <row r="508" spans="15:19" ht="12.75">
      <c r="O508"/>
      <c r="P508"/>
      <c r="Q508"/>
      <c r="R508"/>
      <c r="S508"/>
    </row>
    <row r="509" spans="15:19" ht="12.75">
      <c r="O509"/>
      <c r="P509"/>
      <c r="Q509"/>
      <c r="R509"/>
      <c r="S509"/>
    </row>
    <row r="510" spans="15:19" ht="12.75">
      <c r="O510"/>
      <c r="P510"/>
      <c r="Q510"/>
      <c r="R510"/>
      <c r="S510"/>
    </row>
    <row r="511" spans="15:19" ht="12.75">
      <c r="O511"/>
      <c r="P511"/>
      <c r="Q511"/>
      <c r="R511"/>
      <c r="S511"/>
    </row>
    <row r="512" spans="15:19" ht="12.75">
      <c r="O512"/>
      <c r="P512"/>
      <c r="Q512"/>
      <c r="R512"/>
      <c r="S512"/>
    </row>
    <row r="513" spans="15:19" ht="12.75">
      <c r="O513"/>
      <c r="P513"/>
      <c r="Q513"/>
      <c r="R513"/>
      <c r="S513"/>
    </row>
    <row r="514" spans="15:19" ht="12.75">
      <c r="O514"/>
      <c r="P514"/>
      <c r="Q514"/>
      <c r="R514"/>
      <c r="S514"/>
    </row>
    <row r="515" spans="15:19" ht="12.75">
      <c r="O515"/>
      <c r="P515"/>
      <c r="Q515"/>
      <c r="R515"/>
      <c r="S515"/>
    </row>
    <row r="516" spans="15:19" ht="12.75">
      <c r="O516"/>
      <c r="P516"/>
      <c r="Q516"/>
      <c r="R516"/>
      <c r="S516"/>
    </row>
    <row r="517" spans="15:19" ht="12.75">
      <c r="O517"/>
      <c r="P517"/>
      <c r="Q517"/>
      <c r="R517"/>
      <c r="S517"/>
    </row>
    <row r="518" spans="15:19" ht="12.75">
      <c r="O518"/>
      <c r="P518"/>
      <c r="Q518"/>
      <c r="R518"/>
      <c r="S518"/>
    </row>
    <row r="519" spans="15:19" ht="12.75">
      <c r="O519"/>
      <c r="P519"/>
      <c r="Q519"/>
      <c r="R519"/>
      <c r="S519"/>
    </row>
    <row r="520" spans="15:19" ht="12.75">
      <c r="O520"/>
      <c r="P520"/>
      <c r="Q520"/>
      <c r="R520"/>
      <c r="S520"/>
    </row>
    <row r="521" spans="15:19" ht="12.75">
      <c r="O521"/>
      <c r="P521"/>
      <c r="Q521"/>
      <c r="R521"/>
      <c r="S521"/>
    </row>
    <row r="522" spans="15:19" ht="12.75">
      <c r="O522"/>
      <c r="P522"/>
      <c r="Q522"/>
      <c r="R522"/>
      <c r="S522"/>
    </row>
    <row r="523" spans="15:19" ht="12.75">
      <c r="O523"/>
      <c r="P523"/>
      <c r="Q523"/>
      <c r="R523"/>
      <c r="S523"/>
    </row>
    <row r="524" spans="15:19" ht="12.75">
      <c r="O524"/>
      <c r="P524"/>
      <c r="Q524"/>
      <c r="R524"/>
      <c r="S524"/>
    </row>
    <row r="525" spans="15:19" ht="12.75">
      <c r="O525"/>
      <c r="P525"/>
      <c r="Q525"/>
      <c r="R525"/>
      <c r="S525"/>
    </row>
    <row r="526" spans="15:19" ht="12.75">
      <c r="O526"/>
      <c r="P526"/>
      <c r="Q526"/>
      <c r="R526"/>
      <c r="S526"/>
    </row>
    <row r="527" spans="15:19" ht="12.75">
      <c r="O527"/>
      <c r="P527"/>
      <c r="Q527"/>
      <c r="R527"/>
      <c r="S527"/>
    </row>
    <row r="528" spans="15:19" ht="12.75">
      <c r="O528"/>
      <c r="P528"/>
      <c r="Q528"/>
      <c r="R528"/>
      <c r="S528"/>
    </row>
    <row r="529" spans="15:19" ht="12.75">
      <c r="O529"/>
      <c r="P529"/>
      <c r="Q529"/>
      <c r="R529"/>
      <c r="S529"/>
    </row>
    <row r="530" spans="15:19" ht="12.75">
      <c r="O530"/>
      <c r="P530"/>
      <c r="Q530"/>
      <c r="R530"/>
      <c r="S530"/>
    </row>
    <row r="531" spans="15:19" ht="12.75">
      <c r="O531"/>
      <c r="P531"/>
      <c r="Q531"/>
      <c r="R531"/>
      <c r="S531"/>
    </row>
    <row r="532" spans="15:19" ht="12.75">
      <c r="O532"/>
      <c r="P532"/>
      <c r="Q532"/>
      <c r="R532"/>
      <c r="S532"/>
    </row>
    <row r="533" spans="15:19" ht="12.75">
      <c r="O533"/>
      <c r="P533"/>
      <c r="Q533"/>
      <c r="R533"/>
      <c r="S533"/>
    </row>
    <row r="534" spans="15:17" ht="12.75">
      <c r="O534"/>
      <c r="P534"/>
      <c r="Q534"/>
    </row>
    <row r="535" spans="15:17" ht="12.75">
      <c r="O535"/>
      <c r="P535"/>
      <c r="Q535"/>
    </row>
    <row r="536" spans="15:17" ht="12.75">
      <c r="O536"/>
      <c r="P536"/>
      <c r="Q536"/>
    </row>
    <row r="537" spans="15:17" ht="12.75">
      <c r="O537"/>
      <c r="P537"/>
      <c r="Q537"/>
    </row>
  </sheetData>
  <sheetProtection/>
  <mergeCells count="36">
    <mergeCell ref="A104:F104"/>
    <mergeCell ref="A105:F105"/>
    <mergeCell ref="A106:F106"/>
    <mergeCell ref="A107:F107"/>
    <mergeCell ref="A98:F98"/>
    <mergeCell ref="A99:F99"/>
    <mergeCell ref="A100:F100"/>
    <mergeCell ref="A101:F101"/>
    <mergeCell ref="A102:F102"/>
    <mergeCell ref="A103:F103"/>
    <mergeCell ref="A26:N26"/>
    <mergeCell ref="A42:N42"/>
    <mergeCell ref="A47:N47"/>
    <mergeCell ref="A95:F95"/>
    <mergeCell ref="A96:F96"/>
    <mergeCell ref="A97:F97"/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</mergeCells>
  <printOptions/>
  <pageMargins left="0.65" right="0.15748031496062992" top="0.32" bottom="0.38" header="0.16" footer="0.21"/>
  <pageSetup fitToHeight="30000" horizontalDpi="600" verticalDpi="600" orientation="landscape" paperSize="9" scale="75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 Смета</dc:creator>
  <cp:keywords/>
  <dc:description/>
  <cp:lastModifiedBy>ОКС Смета</cp:lastModifiedBy>
  <cp:lastPrinted>2011-09-20T07:30:39Z</cp:lastPrinted>
  <dcterms:created xsi:type="dcterms:W3CDTF">2003-01-28T12:33:10Z</dcterms:created>
  <dcterms:modified xsi:type="dcterms:W3CDTF">2019-08-08T02:00:58Z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