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ягчители\"/>
    </mc:Choice>
  </mc:AlternateContent>
  <bookViews>
    <workbookView xWindow="0" yWindow="0" windowWidth="28800" windowHeight="117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M3" i="1"/>
  <c r="N3" i="1"/>
  <c r="L4" i="1"/>
  <c r="M4" i="1"/>
  <c r="N4" i="1"/>
  <c r="L5" i="1"/>
  <c r="M5" i="1"/>
  <c r="N5" i="1"/>
  <c r="K5" i="1"/>
  <c r="K4" i="1"/>
  <c r="K3" i="1"/>
  <c r="F6" i="1" l="1"/>
  <c r="G6" i="1"/>
  <c r="H6" i="1"/>
  <c r="I6" i="1"/>
  <c r="E6" i="1"/>
  <c r="F7" i="1"/>
  <c r="G7" i="1"/>
  <c r="H7" i="1"/>
  <c r="I7" i="1"/>
  <c r="E7" i="1"/>
  <c r="N6" i="1" l="1"/>
  <c r="K6" i="1"/>
  <c r="L6" i="1"/>
  <c r="M6" i="1"/>
  <c r="M7" i="1"/>
  <c r="K7" i="1"/>
  <c r="L7" i="1"/>
  <c r="N7" i="1"/>
</calcChain>
</file>

<file path=xl/sharedStrings.xml><?xml version="1.0" encoding="utf-8"?>
<sst xmlns="http://schemas.openxmlformats.org/spreadsheetml/2006/main" count="14" uniqueCount="10">
  <si>
    <t>кровля</t>
  </si>
  <si>
    <t>укрепление стен</t>
  </si>
  <si>
    <t>фасад</t>
  </si>
  <si>
    <t>строй-идея</t>
  </si>
  <si>
    <t>ООО СТС</t>
  </si>
  <si>
    <t>ИП Шарапов</t>
  </si>
  <si>
    <t>Авто триумф</t>
  </si>
  <si>
    <t>ООО Купол</t>
  </si>
  <si>
    <t>кровля+укрепление</t>
  </si>
  <si>
    <t>вид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</si>
</sst>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43" fontId="0" fillId="0" borderId="1" xfId="1" applyFont="1" applyBorder="1"/>
    <xf numFmtId="164" fontId="0" fillId="0" borderId="1" xfId="1" applyNumberFormat="1" applyFont="1" applyBorder="1"/>
    <xf numFmtId="0" fontId="0" fillId="0" borderId="1" xfId="0" applyBorder="1"/>
    <xf numFmtId="164" fontId="0" fillId="0" borderId="1" xfId="0" applyNumberFormat="1" applyBorder="1"/>
    <xf numFmtId="43" fontId="0" fillId="0" borderId="0" xfId="1" applyFont="1" applyBorder="1"/>
    <xf numFmtId="164" fontId="0" fillId="0" borderId="0" xfId="1" applyNumberFormat="1" applyFont="1" applyBorder="1"/>
    <xf numFmtId="164" fontId="0" fillId="0" borderId="0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P14"/>
  <sheetViews>
    <sheetView tabSelected="1" workbookViewId="0">
      <selection activeCell="I17" sqref="I17"/>
    </sheetView>
  </sheetViews>
  <sheetFormatPr defaultRowHeight="15" x14ac:dyDescent="0.25"/>
  <cols>
    <col min="4" max="4" width="21.42578125" customWidth="1"/>
    <col min="5" max="5" width="18.42578125" customWidth="1"/>
    <col min="6" max="6" width="16.5703125" customWidth="1"/>
    <col min="7" max="7" width="17.5703125" customWidth="1"/>
    <col min="8" max="8" width="19" customWidth="1"/>
    <col min="9" max="9" width="17.42578125" customWidth="1"/>
    <col min="10" max="10" width="9.85546875" customWidth="1"/>
    <col min="11" max="14" width="12.7109375" customWidth="1"/>
    <col min="15" max="16" width="12" customWidth="1"/>
  </cols>
  <sheetData>
    <row r="2" spans="4:16" x14ac:dyDescent="0.25">
      <c r="D2" s="2" t="s">
        <v>9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/>
      <c r="K2" s="4" t="s">
        <v>3</v>
      </c>
      <c r="L2" s="4" t="s">
        <v>4</v>
      </c>
      <c r="M2" s="4" t="s">
        <v>5</v>
      </c>
      <c r="N2" s="4" t="s">
        <v>6</v>
      </c>
    </row>
    <row r="3" spans="4:16" x14ac:dyDescent="0.25">
      <c r="D3" s="2" t="s">
        <v>0</v>
      </c>
      <c r="E3" s="3">
        <v>2746905</v>
      </c>
      <c r="F3" s="3">
        <v>2622879</v>
      </c>
      <c r="G3" s="3">
        <v>2667908</v>
      </c>
      <c r="H3" s="3">
        <v>2562291</v>
      </c>
      <c r="I3" s="3">
        <v>2368478</v>
      </c>
      <c r="J3" s="7"/>
      <c r="K3" s="5">
        <f>$I$3-E3</f>
        <v>-378427</v>
      </c>
      <c r="L3" s="5">
        <f t="shared" ref="L3:N3" si="0">$I$3-F3</f>
        <v>-254401</v>
      </c>
      <c r="M3" s="5">
        <f t="shared" si="0"/>
        <v>-299430</v>
      </c>
      <c r="N3" s="5">
        <f t="shared" si="0"/>
        <v>-193813</v>
      </c>
      <c r="O3" s="1"/>
      <c r="P3" s="1"/>
    </row>
    <row r="4" spans="4:16" x14ac:dyDescent="0.25">
      <c r="D4" s="2" t="s">
        <v>1</v>
      </c>
      <c r="E4" s="3">
        <v>1684470</v>
      </c>
      <c r="F4" s="3">
        <v>1755030</v>
      </c>
      <c r="G4" s="3">
        <v>1747470</v>
      </c>
      <c r="H4" s="3">
        <v>1747470</v>
      </c>
      <c r="I4" s="3">
        <v>1519180</v>
      </c>
      <c r="J4" s="7"/>
      <c r="K4" s="5">
        <f>$I$4-E4</f>
        <v>-165290</v>
      </c>
      <c r="L4" s="5">
        <f t="shared" ref="L4:N4" si="1">$I$4-F4</f>
        <v>-235850</v>
      </c>
      <c r="M4" s="5">
        <f t="shared" si="1"/>
        <v>-228290</v>
      </c>
      <c r="N4" s="5">
        <f t="shared" si="1"/>
        <v>-228290</v>
      </c>
    </row>
    <row r="5" spans="4:16" x14ac:dyDescent="0.25">
      <c r="D5" s="2" t="s">
        <v>2</v>
      </c>
      <c r="E5" s="3">
        <v>4101260</v>
      </c>
      <c r="F5" s="3">
        <v>4011648</v>
      </c>
      <c r="G5" s="3">
        <v>4077419</v>
      </c>
      <c r="H5" s="3">
        <v>3988529</v>
      </c>
      <c r="I5" s="3">
        <v>2105250</v>
      </c>
      <c r="J5" s="7"/>
      <c r="K5" s="5">
        <f>$I$5-E5</f>
        <v>-1996010</v>
      </c>
      <c r="L5" s="5">
        <f t="shared" ref="L5:N5" si="2">$I$5-F5</f>
        <v>-1906398</v>
      </c>
      <c r="M5" s="5">
        <f t="shared" si="2"/>
        <v>-1972169</v>
      </c>
      <c r="N5" s="5">
        <f t="shared" si="2"/>
        <v>-1883279</v>
      </c>
    </row>
    <row r="6" spans="4:16" x14ac:dyDescent="0.25">
      <c r="D6" s="2" t="s">
        <v>8</v>
      </c>
      <c r="E6" s="3">
        <f>E3+E4</f>
        <v>4431375</v>
      </c>
      <c r="F6" s="3">
        <f t="shared" ref="F6:I6" si="3">F3+F4</f>
        <v>4377909</v>
      </c>
      <c r="G6" s="3">
        <f t="shared" si="3"/>
        <v>4415378</v>
      </c>
      <c r="H6" s="3">
        <f t="shared" si="3"/>
        <v>4309761</v>
      </c>
      <c r="I6" s="3">
        <f t="shared" si="3"/>
        <v>3887658</v>
      </c>
      <c r="J6" s="7"/>
      <c r="K6" s="5">
        <f>$I$6-E6</f>
        <v>-543717</v>
      </c>
      <c r="L6" s="5">
        <f t="shared" ref="L6:N6" si="4">$I$6-F6</f>
        <v>-490251</v>
      </c>
      <c r="M6" s="5">
        <f t="shared" si="4"/>
        <v>-527720</v>
      </c>
      <c r="N6" s="5">
        <f t="shared" si="4"/>
        <v>-422103</v>
      </c>
    </row>
    <row r="7" spans="4:16" x14ac:dyDescent="0.25">
      <c r="D7" s="4"/>
      <c r="E7" s="5">
        <f>SUM(E3:E5)</f>
        <v>8532635</v>
      </c>
      <c r="F7" s="5">
        <f t="shared" ref="F7:I7" si="5">SUM(F3:F5)</f>
        <v>8389557</v>
      </c>
      <c r="G7" s="5">
        <f t="shared" si="5"/>
        <v>8492797</v>
      </c>
      <c r="H7" s="5">
        <f t="shared" si="5"/>
        <v>8298290</v>
      </c>
      <c r="I7" s="5">
        <f t="shared" si="5"/>
        <v>5992908</v>
      </c>
      <c r="J7" s="8"/>
      <c r="K7" s="5">
        <f>$I$7-E7</f>
        <v>-2539727</v>
      </c>
      <c r="L7" s="5">
        <f t="shared" ref="L7:N7" si="6">$I$7-F7</f>
        <v>-2396649</v>
      </c>
      <c r="M7" s="5">
        <f t="shared" si="6"/>
        <v>-2499889</v>
      </c>
      <c r="N7" s="5">
        <f t="shared" si="6"/>
        <v>-2305382</v>
      </c>
    </row>
    <row r="10" spans="4:16" x14ac:dyDescent="0.25">
      <c r="I10" s="1"/>
      <c r="J10" s="1"/>
    </row>
    <row r="11" spans="4:16" x14ac:dyDescent="0.25">
      <c r="I11" s="1"/>
      <c r="J11" s="1"/>
      <c r="K11" s="1"/>
    </row>
    <row r="13" spans="4:16" x14ac:dyDescent="0.25">
      <c r="I13" s="1"/>
    </row>
    <row r="14" spans="4:16" x14ac:dyDescent="0.25">
      <c r="K14" s="1"/>
    </row>
  </sheetData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 ПДО</dc:creator>
  <cp:lastModifiedBy>Нач ПДО</cp:lastModifiedBy>
  <cp:lastPrinted>2021-06-11T09:36:26Z</cp:lastPrinted>
  <dcterms:created xsi:type="dcterms:W3CDTF">2021-06-11T09:27:46Z</dcterms:created>
  <dcterms:modified xsi:type="dcterms:W3CDTF">2021-06-28T05:47:35Z</dcterms:modified>
</cp:coreProperties>
</file>