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ягчители\"/>
    </mc:Choice>
  </mc:AlternateContent>
  <bookViews>
    <workbookView xWindow="0" yWindow="0" windowWidth="28800" windowHeight="117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9" i="1" l="1"/>
  <c r="F15" i="1" l="1"/>
  <c r="F30" i="1" s="1"/>
  <c r="F39" i="1" l="1"/>
  <c r="F40" i="1" s="1"/>
  <c r="A34" i="1" l="1"/>
  <c r="A35" i="1" s="1"/>
  <c r="A36" i="1" s="1"/>
  <c r="A37" i="1" s="1"/>
  <c r="A38" i="1" s="1"/>
  <c r="A9" i="1" l="1"/>
  <c r="A10" i="1" s="1"/>
  <c r="A11" i="1" s="1"/>
  <c r="A12" i="1" s="1"/>
  <c r="A13" i="1" s="1"/>
  <c r="A14" i="1" s="1"/>
  <c r="A18" i="1" l="1"/>
  <c r="A19" i="1" s="1"/>
  <c r="A20" i="1" s="1"/>
  <c r="A21" i="1" s="1"/>
  <c r="A22" i="1" s="1"/>
  <c r="A23" i="1" s="1"/>
  <c r="A24" i="1" s="1"/>
  <c r="A25" i="1" s="1"/>
  <c r="A26" i="1" l="1"/>
  <c r="A27" i="1" s="1"/>
  <c r="A28" i="1" s="1"/>
</calcChain>
</file>

<file path=xl/sharedStrings.xml><?xml version="1.0" encoding="utf-8"?>
<sst xmlns="http://schemas.openxmlformats.org/spreadsheetml/2006/main" count="71" uniqueCount="50">
  <si>
    <t>№ п/п</t>
  </si>
  <si>
    <t>Кол - во</t>
  </si>
  <si>
    <t>Стоимость</t>
  </si>
  <si>
    <t xml:space="preserve"> Цена за ед.</t>
  </si>
  <si>
    <t>Ед. изм.</t>
  </si>
  <si>
    <t>м2</t>
  </si>
  <si>
    <t>ИТОГО</t>
  </si>
  <si>
    <t>Виды работ и материалов</t>
  </si>
  <si>
    <t>Материалы</t>
  </si>
  <si>
    <t>ВСЕГО</t>
  </si>
  <si>
    <t>м.п.</t>
  </si>
  <si>
    <t>Демонтаж</t>
  </si>
  <si>
    <t>Демонтаж профлиста</t>
  </si>
  <si>
    <t>Демонаж парапетных фартуков</t>
  </si>
  <si>
    <t>Демонтаж карнизных свесов</t>
  </si>
  <si>
    <t>Монтаж</t>
  </si>
  <si>
    <t>Покрытие оснований из бетона (подкровельный ковер) битумной мастикой</t>
  </si>
  <si>
    <t>Устройство кровельного покрытия (2 слоя)</t>
  </si>
  <si>
    <t>Устройство примыканий кровли к стенам и выводам вентиляции</t>
  </si>
  <si>
    <t>Устройство примыканий к парапетам</t>
  </si>
  <si>
    <t>Устройство каркаса карниза</t>
  </si>
  <si>
    <t>Работа</t>
  </si>
  <si>
    <t>по адресу: г. Барнаул, Пр. Космонавтов 12/9.</t>
  </si>
  <si>
    <t>Праймер битумный Технониколь № 01  20 л.</t>
  </si>
  <si>
    <t>шт.</t>
  </si>
  <si>
    <t>Бикрост ХПП наплавляемая кровля 15 м2</t>
  </si>
  <si>
    <t>Цементно - песчанный раствор М 150</t>
  </si>
  <si>
    <t>м3</t>
  </si>
  <si>
    <t>Кирпич керамический рядовой полнотелый</t>
  </si>
  <si>
    <t>Цемент М 400  50 кг</t>
  </si>
  <si>
    <t>Песок строительный</t>
  </si>
  <si>
    <t>т.</t>
  </si>
  <si>
    <t>Устройство кровли из металлочерепицы или профлиста</t>
  </si>
  <si>
    <t>Ремонт кладки парапетов (h=450 мм) с закладкой оконных проемов</t>
  </si>
  <si>
    <t>Профлист С 20 (кровля 0,5 мм)</t>
  </si>
  <si>
    <t>по ремонту кровли производственного корпуса</t>
  </si>
  <si>
    <t>Демонтаж кровельного ковра (2 слоя)</t>
  </si>
  <si>
    <t>Демонтаж стяжки ц/п</t>
  </si>
  <si>
    <t>Демонтаж отливов, карнизных планок</t>
  </si>
  <si>
    <t>ч/час</t>
  </si>
  <si>
    <t>Устройство цементно - песчанной стяжки (толщиной 50 мм)</t>
  </si>
  <si>
    <t>Приготовление раствора вручную</t>
  </si>
  <si>
    <t>Устройство обрешетки</t>
  </si>
  <si>
    <t>Выполнение нестандартных строительных работ</t>
  </si>
  <si>
    <t>ИТОГО ДЕМОНТАЖ</t>
  </si>
  <si>
    <t xml:space="preserve">Устройство карнизных свесов из листовой стали </t>
  </si>
  <si>
    <t xml:space="preserve">ВСЕГО </t>
  </si>
  <si>
    <t>ИТОГО МОНТАЖ</t>
  </si>
  <si>
    <t>КП</t>
  </si>
  <si>
    <t>Техническое задание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</si>
</sst>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11" xfId="0" applyBorder="1"/>
    <xf numFmtId="0" fontId="2" fillId="0" borderId="12" xfId="0" applyFont="1" applyBorder="1" applyAlignment="1">
      <alignment horizontal="left" vertical="center"/>
    </xf>
    <xf numFmtId="0" fontId="0" fillId="0" borderId="12" xfId="0" applyBorder="1"/>
    <xf numFmtId="164" fontId="0" fillId="0" borderId="12" xfId="0" applyNumberFormat="1" applyBorder="1"/>
    <xf numFmtId="3" fontId="2" fillId="0" borderId="13" xfId="0" applyNumberFormat="1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/>
    <xf numFmtId="3" fontId="2" fillId="0" borderId="4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3" fontId="0" fillId="2" borderId="14" xfId="0" applyNumberForma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wrapText="1"/>
    </xf>
    <xf numFmtId="0" fontId="0" fillId="2" borderId="10" xfId="0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="120" zoomScaleNormal="120" workbookViewId="0">
      <selection activeCell="E32" sqref="E32:F38"/>
    </sheetView>
  </sheetViews>
  <sheetFormatPr defaultRowHeight="15" x14ac:dyDescent="0.25"/>
  <cols>
    <col min="1" max="1" width="4.42578125" customWidth="1"/>
    <col min="2" max="2" width="44.85546875" customWidth="1"/>
    <col min="3" max="3" width="8.42578125" customWidth="1"/>
    <col min="4" max="4" width="8.140625" customWidth="1"/>
    <col min="5" max="5" width="7.7109375" customWidth="1"/>
    <col min="6" max="6" width="12.7109375" customWidth="1"/>
    <col min="8" max="8" width="11.140625" customWidth="1"/>
  </cols>
  <sheetData>
    <row r="1" spans="1:8" ht="15.75" x14ac:dyDescent="0.25">
      <c r="A1" s="72" t="s">
        <v>49</v>
      </c>
      <c r="B1" s="72"/>
      <c r="C1" s="72"/>
      <c r="D1" s="72"/>
      <c r="E1" s="72"/>
      <c r="F1" s="72"/>
    </row>
    <row r="2" spans="1:8" ht="15.75" x14ac:dyDescent="0.25">
      <c r="A2" s="72" t="s">
        <v>35</v>
      </c>
      <c r="B2" s="72"/>
      <c r="C2" s="72"/>
      <c r="D2" s="72"/>
      <c r="E2" s="72"/>
      <c r="F2" s="72"/>
    </row>
    <row r="3" spans="1:8" ht="16.5" thickBot="1" x14ac:dyDescent="0.3">
      <c r="A3" s="73" t="s">
        <v>22</v>
      </c>
      <c r="B3" s="73"/>
      <c r="C3" s="73"/>
      <c r="D3" s="73"/>
      <c r="E3" s="73"/>
      <c r="F3" s="73"/>
    </row>
    <row r="4" spans="1:8" ht="16.5" thickBot="1" x14ac:dyDescent="0.3">
      <c r="A4" s="70"/>
      <c r="B4" s="70"/>
      <c r="C4" s="70"/>
      <c r="D4" s="70"/>
      <c r="E4" s="74" t="s">
        <v>48</v>
      </c>
      <c r="F4" s="74"/>
      <c r="G4" s="75"/>
      <c r="H4" s="75"/>
    </row>
    <row r="5" spans="1:8" ht="30.75" thickBot="1" x14ac:dyDescent="0.3">
      <c r="A5" s="2" t="s">
        <v>0</v>
      </c>
      <c r="B5" s="3" t="s">
        <v>7</v>
      </c>
      <c r="C5" s="3" t="s">
        <v>4</v>
      </c>
      <c r="D5" s="3" t="s">
        <v>1</v>
      </c>
      <c r="E5" s="3" t="s">
        <v>3</v>
      </c>
      <c r="F5" s="4" t="s">
        <v>2</v>
      </c>
    </row>
    <row r="6" spans="1:8" x14ac:dyDescent="0.25">
      <c r="A6" s="5"/>
      <c r="B6" s="6" t="s">
        <v>21</v>
      </c>
      <c r="C6" s="1"/>
      <c r="D6" s="1"/>
      <c r="E6" s="1"/>
      <c r="F6" s="7"/>
    </row>
    <row r="7" spans="1:8" x14ac:dyDescent="0.25">
      <c r="A7" s="5"/>
      <c r="B7" s="12" t="s">
        <v>11</v>
      </c>
      <c r="C7" s="1"/>
      <c r="D7" s="1"/>
      <c r="E7" s="1"/>
      <c r="F7" s="7"/>
      <c r="H7" s="71"/>
    </row>
    <row r="8" spans="1:8" x14ac:dyDescent="0.25">
      <c r="A8" s="5">
        <v>1</v>
      </c>
      <c r="B8" s="41" t="s">
        <v>36</v>
      </c>
      <c r="C8" s="42" t="s">
        <v>5</v>
      </c>
      <c r="D8" s="43">
        <v>1422</v>
      </c>
      <c r="E8" s="44"/>
      <c r="F8" s="51"/>
      <c r="G8" s="39"/>
      <c r="H8" s="71"/>
    </row>
    <row r="9" spans="1:8" x14ac:dyDescent="0.25">
      <c r="A9" s="5">
        <f>A8+1</f>
        <v>2</v>
      </c>
      <c r="B9" s="41" t="s">
        <v>37</v>
      </c>
      <c r="C9" s="42" t="s">
        <v>5</v>
      </c>
      <c r="D9" s="43">
        <v>1422</v>
      </c>
      <c r="E9" s="44"/>
      <c r="F9" s="51"/>
      <c r="G9" s="39"/>
      <c r="H9" s="71"/>
    </row>
    <row r="10" spans="1:8" x14ac:dyDescent="0.25">
      <c r="A10" s="5">
        <f t="shared" ref="A10:A14" si="0">A9+1</f>
        <v>3</v>
      </c>
      <c r="B10" s="9" t="s">
        <v>12</v>
      </c>
      <c r="C10" s="1" t="s">
        <v>5</v>
      </c>
      <c r="D10" s="14">
        <v>193.5</v>
      </c>
      <c r="E10" s="10"/>
      <c r="F10" s="52"/>
      <c r="G10" s="39"/>
      <c r="H10" s="71"/>
    </row>
    <row r="11" spans="1:8" x14ac:dyDescent="0.25">
      <c r="A11" s="5">
        <f t="shared" si="0"/>
        <v>4</v>
      </c>
      <c r="B11" s="9" t="s">
        <v>13</v>
      </c>
      <c r="C11" s="1" t="s">
        <v>10</v>
      </c>
      <c r="D11" s="14">
        <v>22</v>
      </c>
      <c r="E11" s="10"/>
      <c r="F11" s="52"/>
      <c r="G11" s="39"/>
      <c r="H11" s="71"/>
    </row>
    <row r="12" spans="1:8" x14ac:dyDescent="0.25">
      <c r="A12" s="5">
        <f t="shared" si="0"/>
        <v>5</v>
      </c>
      <c r="B12" s="16" t="s">
        <v>38</v>
      </c>
      <c r="C12" s="17" t="s">
        <v>10</v>
      </c>
      <c r="D12" s="18">
        <v>317.8</v>
      </c>
      <c r="E12" s="19"/>
      <c r="F12" s="50"/>
      <c r="G12" s="39"/>
      <c r="H12" s="71"/>
    </row>
    <row r="13" spans="1:8" x14ac:dyDescent="0.25">
      <c r="A13" s="5">
        <f t="shared" si="0"/>
        <v>6</v>
      </c>
      <c r="B13" s="9" t="s">
        <v>14</v>
      </c>
      <c r="C13" s="1" t="s">
        <v>10</v>
      </c>
      <c r="D13" s="14">
        <v>160.5</v>
      </c>
      <c r="E13" s="10"/>
      <c r="F13" s="52"/>
      <c r="G13" s="39"/>
      <c r="H13" s="71"/>
    </row>
    <row r="14" spans="1:8" ht="30.75" thickBot="1" x14ac:dyDescent="0.3">
      <c r="A14" s="20">
        <f t="shared" si="0"/>
        <v>7</v>
      </c>
      <c r="B14" s="53" t="s">
        <v>43</v>
      </c>
      <c r="C14" s="54" t="s">
        <v>39</v>
      </c>
      <c r="D14" s="55">
        <v>120</v>
      </c>
      <c r="E14" s="56"/>
      <c r="F14" s="57"/>
      <c r="G14" s="39"/>
      <c r="H14" s="71"/>
    </row>
    <row r="15" spans="1:8" ht="16.5" thickBot="1" x14ac:dyDescent="0.3">
      <c r="A15" s="26"/>
      <c r="B15" s="68" t="s">
        <v>44</v>
      </c>
      <c r="C15" s="59"/>
      <c r="D15" s="60"/>
      <c r="E15" s="61"/>
      <c r="F15" s="62">
        <f>SUM(F8:F14)</f>
        <v>0</v>
      </c>
      <c r="G15" s="39"/>
      <c r="H15" s="62"/>
    </row>
    <row r="16" spans="1:8" x14ac:dyDescent="0.25">
      <c r="A16" s="5"/>
      <c r="B16" s="13" t="s">
        <v>15</v>
      </c>
      <c r="C16" s="1"/>
      <c r="D16" s="14"/>
      <c r="E16" s="10"/>
      <c r="F16" s="58"/>
      <c r="G16" s="39"/>
      <c r="H16" s="71"/>
    </row>
    <row r="17" spans="1:8" ht="30" x14ac:dyDescent="0.25">
      <c r="A17" s="5">
        <v>1</v>
      </c>
      <c r="B17" s="16" t="s">
        <v>40</v>
      </c>
      <c r="C17" s="17" t="s">
        <v>5</v>
      </c>
      <c r="D17" s="18">
        <v>1422</v>
      </c>
      <c r="E17" s="19"/>
      <c r="F17" s="50"/>
      <c r="G17" s="39"/>
      <c r="H17" s="71"/>
    </row>
    <row r="18" spans="1:8" ht="30" x14ac:dyDescent="0.25">
      <c r="A18" s="5">
        <f t="shared" ref="A18:A28" si="1">A17+1</f>
        <v>2</v>
      </c>
      <c r="B18" s="16" t="s">
        <v>33</v>
      </c>
      <c r="C18" s="17" t="s">
        <v>27</v>
      </c>
      <c r="D18" s="18">
        <v>3.5</v>
      </c>
      <c r="E18" s="19"/>
      <c r="F18" s="50"/>
      <c r="G18" s="39"/>
      <c r="H18" s="71"/>
    </row>
    <row r="19" spans="1:8" x14ac:dyDescent="0.25">
      <c r="A19" s="5">
        <f t="shared" si="1"/>
        <v>3</v>
      </c>
      <c r="B19" s="16" t="s">
        <v>41</v>
      </c>
      <c r="C19" s="17" t="s">
        <v>27</v>
      </c>
      <c r="D19" s="18">
        <v>2</v>
      </c>
      <c r="E19" s="19"/>
      <c r="F19" s="50"/>
      <c r="G19" s="39"/>
      <c r="H19" s="71"/>
    </row>
    <row r="20" spans="1:8" ht="30" x14ac:dyDescent="0.25">
      <c r="A20" s="5">
        <f t="shared" si="1"/>
        <v>4</v>
      </c>
      <c r="B20" s="9" t="s">
        <v>16</v>
      </c>
      <c r="C20" s="1" t="s">
        <v>5</v>
      </c>
      <c r="D20" s="14">
        <v>1422</v>
      </c>
      <c r="E20" s="10"/>
      <c r="F20" s="52"/>
      <c r="G20" s="39"/>
      <c r="H20" s="71"/>
    </row>
    <row r="21" spans="1:8" x14ac:dyDescent="0.25">
      <c r="A21" s="5">
        <f t="shared" si="1"/>
        <v>5</v>
      </c>
      <c r="B21" s="45" t="s">
        <v>17</v>
      </c>
      <c r="C21" s="42" t="s">
        <v>5</v>
      </c>
      <c r="D21" s="43">
        <v>1422</v>
      </c>
      <c r="E21" s="44"/>
      <c r="F21" s="51"/>
      <c r="G21" s="39"/>
      <c r="H21" s="71"/>
    </row>
    <row r="22" spans="1:8" ht="30" x14ac:dyDescent="0.25">
      <c r="A22" s="5">
        <f t="shared" si="1"/>
        <v>6</v>
      </c>
      <c r="B22" s="9" t="s">
        <v>18</v>
      </c>
      <c r="C22" s="1" t="s">
        <v>10</v>
      </c>
      <c r="D22" s="14">
        <v>61.5</v>
      </c>
      <c r="E22" s="10"/>
      <c r="F22" s="52"/>
      <c r="G22" s="39"/>
      <c r="H22" s="71"/>
    </row>
    <row r="23" spans="1:8" x14ac:dyDescent="0.25">
      <c r="A23" s="5">
        <f t="shared" si="1"/>
        <v>7</v>
      </c>
      <c r="B23" s="9" t="s">
        <v>19</v>
      </c>
      <c r="C23" s="1" t="s">
        <v>10</v>
      </c>
      <c r="D23" s="14">
        <v>22</v>
      </c>
      <c r="E23" s="10"/>
      <c r="F23" s="52"/>
      <c r="G23" s="39"/>
      <c r="H23" s="71"/>
    </row>
    <row r="24" spans="1:8" ht="30" x14ac:dyDescent="0.25">
      <c r="A24" s="5">
        <f t="shared" si="1"/>
        <v>8</v>
      </c>
      <c r="B24" s="9" t="s">
        <v>45</v>
      </c>
      <c r="C24" s="1" t="s">
        <v>10</v>
      </c>
      <c r="D24" s="14">
        <v>91.2</v>
      </c>
      <c r="E24" s="10"/>
      <c r="F24" s="52"/>
      <c r="G24" s="39"/>
      <c r="H24" s="71"/>
    </row>
    <row r="25" spans="1:8" x14ac:dyDescent="0.25">
      <c r="A25" s="5">
        <f t="shared" si="1"/>
        <v>9</v>
      </c>
      <c r="B25" s="16" t="s">
        <v>42</v>
      </c>
      <c r="C25" s="17" t="s">
        <v>5</v>
      </c>
      <c r="D25" s="18">
        <v>193.5</v>
      </c>
      <c r="E25" s="19"/>
      <c r="F25" s="50"/>
      <c r="G25" s="39"/>
      <c r="H25" s="71"/>
    </row>
    <row r="26" spans="1:8" ht="30" x14ac:dyDescent="0.25">
      <c r="A26" s="5">
        <f t="shared" si="1"/>
        <v>10</v>
      </c>
      <c r="B26" s="16" t="s">
        <v>32</v>
      </c>
      <c r="C26" s="17" t="s">
        <v>5</v>
      </c>
      <c r="D26" s="18">
        <v>193.5</v>
      </c>
      <c r="E26" s="19"/>
      <c r="F26" s="50"/>
      <c r="G26" s="39"/>
      <c r="H26" s="71"/>
    </row>
    <row r="27" spans="1:8" x14ac:dyDescent="0.25">
      <c r="A27" s="5">
        <f t="shared" si="1"/>
        <v>11</v>
      </c>
      <c r="B27" s="21" t="s">
        <v>20</v>
      </c>
      <c r="C27" s="22" t="s">
        <v>10</v>
      </c>
      <c r="D27" s="23">
        <v>15.2</v>
      </c>
      <c r="E27" s="24"/>
      <c r="F27" s="52"/>
      <c r="G27" s="39"/>
      <c r="H27" s="71"/>
    </row>
    <row r="28" spans="1:8" ht="30.75" thickBot="1" x14ac:dyDescent="0.3">
      <c r="A28" s="20">
        <f t="shared" si="1"/>
        <v>12</v>
      </c>
      <c r="B28" s="46" t="s">
        <v>43</v>
      </c>
      <c r="C28" s="47" t="s">
        <v>39</v>
      </c>
      <c r="D28" s="48">
        <v>120</v>
      </c>
      <c r="E28" s="49"/>
      <c r="F28" s="50"/>
      <c r="G28" s="39"/>
      <c r="H28" s="71"/>
    </row>
    <row r="29" spans="1:8" ht="16.5" thickBot="1" x14ac:dyDescent="0.3">
      <c r="A29" s="63"/>
      <c r="B29" s="69" t="s">
        <v>47</v>
      </c>
      <c r="C29" s="64"/>
      <c r="D29" s="65"/>
      <c r="E29" s="66"/>
      <c r="F29" s="67">
        <f>SUM(F17:F28)</f>
        <v>0</v>
      </c>
      <c r="G29" s="40"/>
      <c r="H29" s="67"/>
    </row>
    <row r="30" spans="1:8" ht="16.5" thickBot="1" x14ac:dyDescent="0.3">
      <c r="A30" s="26"/>
      <c r="B30" s="27" t="s">
        <v>46</v>
      </c>
      <c r="C30" s="28"/>
      <c r="D30" s="29"/>
      <c r="E30" s="30"/>
      <c r="F30" s="38">
        <f>F15+F29</f>
        <v>0</v>
      </c>
      <c r="G30" s="40"/>
      <c r="H30" s="38"/>
    </row>
    <row r="31" spans="1:8" x14ac:dyDescent="0.25">
      <c r="A31" s="5"/>
      <c r="B31" s="6" t="s">
        <v>8</v>
      </c>
      <c r="C31" s="1"/>
      <c r="D31" s="14"/>
      <c r="E31" s="10"/>
      <c r="F31" s="25"/>
    </row>
    <row r="32" spans="1:8" x14ac:dyDescent="0.25">
      <c r="A32" s="5">
        <v>1</v>
      </c>
      <c r="B32" s="8" t="s">
        <v>34</v>
      </c>
      <c r="C32" s="1" t="s">
        <v>5</v>
      </c>
      <c r="D32" s="14">
        <v>213</v>
      </c>
      <c r="E32" s="10"/>
      <c r="F32" s="11"/>
    </row>
    <row r="33" spans="1:6" x14ac:dyDescent="0.25">
      <c r="A33" s="5">
        <v>2</v>
      </c>
      <c r="B33" s="9" t="s">
        <v>23</v>
      </c>
      <c r="C33" s="1" t="s">
        <v>24</v>
      </c>
      <c r="D33" s="14">
        <v>25</v>
      </c>
      <c r="E33" s="10"/>
      <c r="F33" s="11"/>
    </row>
    <row r="34" spans="1:6" x14ac:dyDescent="0.25">
      <c r="A34" s="5">
        <f t="shared" ref="A34:A38" si="2">A33+1</f>
        <v>3</v>
      </c>
      <c r="B34" s="9" t="s">
        <v>25</v>
      </c>
      <c r="C34" s="1" t="s">
        <v>24</v>
      </c>
      <c r="D34" s="14">
        <v>210</v>
      </c>
      <c r="E34" s="10"/>
      <c r="F34" s="11"/>
    </row>
    <row r="35" spans="1:6" x14ac:dyDescent="0.25">
      <c r="A35" s="5">
        <f t="shared" si="2"/>
        <v>4</v>
      </c>
      <c r="B35" s="8" t="s">
        <v>26</v>
      </c>
      <c r="C35" s="1" t="s">
        <v>27</v>
      </c>
      <c r="D35" s="14">
        <v>71</v>
      </c>
      <c r="E35" s="10"/>
      <c r="F35" s="11"/>
    </row>
    <row r="36" spans="1:6" x14ac:dyDescent="0.25">
      <c r="A36" s="5">
        <f t="shared" si="2"/>
        <v>5</v>
      </c>
      <c r="B36" s="8" t="s">
        <v>28</v>
      </c>
      <c r="C36" s="1" t="s">
        <v>24</v>
      </c>
      <c r="D36" s="14">
        <v>1000</v>
      </c>
      <c r="E36" s="10"/>
      <c r="F36" s="11"/>
    </row>
    <row r="37" spans="1:6" x14ac:dyDescent="0.25">
      <c r="A37" s="5">
        <f t="shared" si="2"/>
        <v>6</v>
      </c>
      <c r="B37" s="8" t="s">
        <v>29</v>
      </c>
      <c r="C37" s="1" t="s">
        <v>24</v>
      </c>
      <c r="D37" s="14">
        <v>5</v>
      </c>
      <c r="E37" s="10"/>
      <c r="F37" s="11"/>
    </row>
    <row r="38" spans="1:6" ht="15.75" thickBot="1" x14ac:dyDescent="0.3">
      <c r="A38" s="5">
        <f t="shared" si="2"/>
        <v>7</v>
      </c>
      <c r="B38" s="8" t="s">
        <v>30</v>
      </c>
      <c r="C38" s="1" t="s">
        <v>31</v>
      </c>
      <c r="D38" s="14">
        <v>1</v>
      </c>
      <c r="E38" s="10"/>
      <c r="F38" s="11"/>
    </row>
    <row r="39" spans="1:6" ht="16.5" thickBot="1" x14ac:dyDescent="0.3">
      <c r="A39" s="36"/>
      <c r="B39" s="37" t="s">
        <v>6</v>
      </c>
      <c r="C39" s="28"/>
      <c r="D39" s="29"/>
      <c r="E39" s="30"/>
      <c r="F39" s="38">
        <f>SUM(F32:F38)</f>
        <v>0</v>
      </c>
    </row>
    <row r="40" spans="1:6" ht="16.5" thickBot="1" x14ac:dyDescent="0.3">
      <c r="A40" s="31"/>
      <c r="B40" s="32" t="s">
        <v>9</v>
      </c>
      <c r="C40" s="33"/>
      <c r="D40" s="34"/>
      <c r="E40" s="33"/>
      <c r="F40" s="35">
        <f>F39+F30</f>
        <v>0</v>
      </c>
    </row>
    <row r="41" spans="1:6" x14ac:dyDescent="0.25">
      <c r="D41" s="15"/>
    </row>
  </sheetData>
  <mergeCells count="5">
    <mergeCell ref="A1:F1"/>
    <mergeCell ref="A2:F2"/>
    <mergeCell ref="A3:F3"/>
    <mergeCell ref="E4:F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Alekseevi4</dc:creator>
  <cp:lastModifiedBy>Нач ПДО</cp:lastModifiedBy>
  <cp:lastPrinted>2021-05-06T03:28:17Z</cp:lastPrinted>
  <dcterms:created xsi:type="dcterms:W3CDTF">2018-10-28T04:10:21Z</dcterms:created>
  <dcterms:modified xsi:type="dcterms:W3CDTF">2021-05-20T03:30:09Z</dcterms:modified>
</cp:coreProperties>
</file>