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ягчители\"/>
    </mc:Choice>
  </mc:AlternateContent>
  <bookViews>
    <workbookView xWindow="0" yWindow="0" windowWidth="28800" windowHeight="117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0" i="1" l="1"/>
  <c r="A10" i="1" l="1"/>
  <c r="A11" i="1" s="1"/>
  <c r="A12" i="1" s="1"/>
  <c r="A13" i="1" s="1"/>
  <c r="A14" i="1" s="1"/>
  <c r="A15" i="1" s="1"/>
  <c r="A16" i="1" l="1"/>
  <c r="A17" i="1" s="1"/>
  <c r="A18" i="1" s="1"/>
  <c r="A19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F41" i="1" l="1"/>
  <c r="A39" i="1"/>
  <c r="A40" i="1" s="1"/>
  <c r="F42" i="1" l="1"/>
</calcChain>
</file>

<file path=xl/sharedStrings.xml><?xml version="1.0" encoding="utf-8"?>
<sst xmlns="http://schemas.openxmlformats.org/spreadsheetml/2006/main" count="74" uniqueCount="52">
  <si>
    <t>№ п/п</t>
  </si>
  <si>
    <t>Кол - во</t>
  </si>
  <si>
    <t>Стоимость</t>
  </si>
  <si>
    <t xml:space="preserve"> Цена за ед.</t>
  </si>
  <si>
    <t>Ед. изм.</t>
  </si>
  <si>
    <t>Виды работ и материалов</t>
  </si>
  <si>
    <t>Материалы</t>
  </si>
  <si>
    <t>ВСЕГО</t>
  </si>
  <si>
    <t>Ремонт кирпичной кладки (с закладкой оконных проемов)</t>
  </si>
  <si>
    <t>по адресу: г. Барнаул, Пр. Космонавтов 12/9.</t>
  </si>
  <si>
    <t>шт.</t>
  </si>
  <si>
    <t>м3</t>
  </si>
  <si>
    <t>Кирпич керамический рядовой полнотелый</t>
  </si>
  <si>
    <t>Цемент М 400  50 кг</t>
  </si>
  <si>
    <t>Песок строительный</t>
  </si>
  <si>
    <t>т.</t>
  </si>
  <si>
    <t>м.п.</t>
  </si>
  <si>
    <t>Уголок 63 х 63 х 5</t>
  </si>
  <si>
    <t>Швеллер 10 П</t>
  </si>
  <si>
    <t>Полоса 60 х 6</t>
  </si>
  <si>
    <t>Полоса 40 х 4</t>
  </si>
  <si>
    <t>Обрамление оконных проемов уголком 63 х 63 со сваркой стяжных пластин 40 х 4</t>
  </si>
  <si>
    <t>Уголок 100 х 100 х 7</t>
  </si>
  <si>
    <t>Пластина 150 х 150 х 10 с отв .22мм</t>
  </si>
  <si>
    <t>Огрунтовка металлоизделий   ГФ 021</t>
  </si>
  <si>
    <t>м2</t>
  </si>
  <si>
    <t>Грунтовка ГФ 021</t>
  </si>
  <si>
    <t>Растворитель 646</t>
  </si>
  <si>
    <t>кг</t>
  </si>
  <si>
    <t>Установка и разборка лесов инвентарных</t>
  </si>
  <si>
    <r>
      <t>Шпилька М</t>
    </r>
    <r>
      <rPr>
        <sz val="11"/>
        <color theme="1"/>
        <rFont val="Calibri"/>
        <family val="2"/>
        <charset val="204"/>
      </rPr>
      <t xml:space="preserve"> 20 х 700 (металл 09 2ГС)</t>
    </r>
  </si>
  <si>
    <r>
      <t>Гайка М</t>
    </r>
    <r>
      <rPr>
        <sz val="11"/>
        <color theme="1"/>
        <rFont val="Calibri"/>
        <family val="2"/>
        <charset val="204"/>
      </rPr>
      <t xml:space="preserve"> 20 </t>
    </r>
    <r>
      <rPr>
        <sz val="11"/>
        <color theme="1"/>
        <rFont val="Calibri"/>
        <family val="2"/>
        <charset val="204"/>
        <scheme val="minor"/>
      </rPr>
      <t/>
    </r>
  </si>
  <si>
    <r>
      <t>Шайба усиленная М</t>
    </r>
    <r>
      <rPr>
        <sz val="11"/>
        <color theme="1"/>
        <rFont val="Calibri"/>
        <family val="2"/>
        <charset val="204"/>
      </rPr>
      <t xml:space="preserve"> 20 </t>
    </r>
    <r>
      <rPr>
        <sz val="11"/>
        <color theme="1"/>
        <rFont val="Calibri"/>
        <family val="2"/>
        <charset val="204"/>
        <scheme val="minor"/>
      </rPr>
      <t/>
    </r>
  </si>
  <si>
    <r>
      <t>Шайба гровер М</t>
    </r>
    <r>
      <rPr>
        <sz val="11"/>
        <color theme="1"/>
        <rFont val="Calibri"/>
        <family val="2"/>
        <charset val="204"/>
      </rPr>
      <t xml:space="preserve"> 20 </t>
    </r>
    <r>
      <rPr>
        <sz val="11"/>
        <color theme="1"/>
        <rFont val="Calibri"/>
        <family val="2"/>
        <charset val="204"/>
        <scheme val="minor"/>
      </rPr>
      <t/>
    </r>
  </si>
  <si>
    <t>Устройство покрытий бетонных толщиной 100 мм (бетон М300)</t>
  </si>
  <si>
    <t xml:space="preserve">Демонтаж бетонного покрытия толщиной 100 мм </t>
  </si>
  <si>
    <r>
      <t xml:space="preserve">Арматура </t>
    </r>
    <r>
      <rPr>
        <sz val="11"/>
        <color theme="1"/>
        <rFont val="Calibri"/>
        <family val="2"/>
        <charset val="204"/>
      </rPr>
      <t>ø 8 мм</t>
    </r>
  </si>
  <si>
    <t>Проволока вязальная</t>
  </si>
  <si>
    <t>кг.</t>
  </si>
  <si>
    <t>Бетон М 300</t>
  </si>
  <si>
    <r>
      <t xml:space="preserve">Армирование пандуса (арматура </t>
    </r>
    <r>
      <rPr>
        <sz val="11"/>
        <color rgb="FF000000"/>
        <rFont val="Calibri"/>
        <family val="2"/>
        <charset val="204"/>
      </rPr>
      <t xml:space="preserve">ø </t>
    </r>
    <r>
      <rPr>
        <sz val="11"/>
        <color rgb="FF000000"/>
        <rFont val="Calibri"/>
        <family val="2"/>
        <charset val="204"/>
        <scheme val="minor"/>
      </rPr>
      <t>8 мм)</t>
    </r>
  </si>
  <si>
    <t>ИТОГО РАБОТА</t>
  </si>
  <si>
    <t>ИТОГО МАТЕРИАЛ</t>
  </si>
  <si>
    <t>Расходные материалы (диски отрезные ,диски зачистные,электроды,кисточки,буры,коронки)</t>
  </si>
  <si>
    <r>
      <t>Сверление отверстий Ø</t>
    </r>
    <r>
      <rPr>
        <sz val="14.3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22 мм под шпильку в кирпичных стенах  510 мм</t>
    </r>
  </si>
  <si>
    <t>Монтаж швеллера 10 П со сверлением отверстий     Ø 20 мм под шпильку и зачеканкой цементным раствором</t>
  </si>
  <si>
    <r>
      <t>Монтаж стяжной полосы 60 х 6 на сварку со сверлением отверстий Ø</t>
    </r>
    <r>
      <rPr>
        <sz val="14.3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20 мм под шпильку и зачеканкой цементным раствором</t>
    </r>
  </si>
  <si>
    <t>Монтаж  уголка  100х7 со сверлением отверстий           Ø 20 мм под шпильку и зачеканкой цементным раствором</t>
  </si>
  <si>
    <t>производственного корпуса</t>
  </si>
  <si>
    <t xml:space="preserve">по укреплению кирпичной кладки стен и ремонту пандуса </t>
  </si>
  <si>
    <t>КП</t>
  </si>
  <si>
    <t>Техническое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</si>
</sst>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.3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wrapText="1"/>
    </xf>
    <xf numFmtId="3" fontId="0" fillId="0" borderId="7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2" xfId="0" applyFont="1" applyBorder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9" xfId="0" applyFont="1" applyBorder="1"/>
    <xf numFmtId="0" fontId="3" fillId="0" borderId="10" xfId="0" applyFont="1" applyBorder="1" applyAlignment="1">
      <alignment horizontal="left" vertical="center"/>
    </xf>
    <xf numFmtId="0" fontId="0" fillId="0" borderId="10" xfId="0" applyFont="1" applyBorder="1"/>
    <xf numFmtId="164" fontId="0" fillId="0" borderId="10" xfId="0" applyNumberFormat="1" applyFont="1" applyBorder="1"/>
    <xf numFmtId="0" fontId="6" fillId="0" borderId="12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wrapText="1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1" fillId="0" borderId="8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" xfId="0" applyFont="1" applyBorder="1"/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zoomScale="130" zoomScaleNormal="130" workbookViewId="0">
      <selection activeCell="E21" sqref="E21:F40"/>
    </sheetView>
  </sheetViews>
  <sheetFormatPr defaultRowHeight="15" x14ac:dyDescent="0.25"/>
  <cols>
    <col min="1" max="1" width="4.42578125" customWidth="1"/>
    <col min="2" max="2" width="56.140625" customWidth="1"/>
    <col min="3" max="3" width="7.42578125" bestFit="1" customWidth="1"/>
    <col min="4" max="4" width="8.140625" customWidth="1"/>
    <col min="5" max="5" width="7.7109375" customWidth="1"/>
    <col min="6" max="6" width="12.7109375" customWidth="1"/>
    <col min="7" max="7" width="9.85546875" customWidth="1"/>
    <col min="8" max="8" width="10.28515625" customWidth="1"/>
    <col min="9" max="9" width="10.85546875" bestFit="1" customWidth="1"/>
  </cols>
  <sheetData>
    <row r="2" spans="1:8" ht="15.75" x14ac:dyDescent="0.25">
      <c r="A2" s="62" t="s">
        <v>51</v>
      </c>
      <c r="B2" s="62"/>
      <c r="C2" s="62"/>
      <c r="D2" s="62"/>
      <c r="E2" s="62"/>
      <c r="F2" s="62"/>
    </row>
    <row r="3" spans="1:8" ht="15.75" x14ac:dyDescent="0.25">
      <c r="A3" s="62" t="s">
        <v>49</v>
      </c>
      <c r="B3" s="62"/>
      <c r="C3" s="62"/>
      <c r="D3" s="62"/>
      <c r="E3" s="62"/>
      <c r="F3" s="62"/>
    </row>
    <row r="4" spans="1:8" ht="15.75" x14ac:dyDescent="0.25">
      <c r="A4" s="62" t="s">
        <v>48</v>
      </c>
      <c r="B4" s="62"/>
      <c r="C4" s="62"/>
      <c r="D4" s="62"/>
      <c r="E4" s="62"/>
      <c r="F4" s="62"/>
    </row>
    <row r="5" spans="1:8" ht="15.75" x14ac:dyDescent="0.25">
      <c r="A5" s="63" t="s">
        <v>9</v>
      </c>
      <c r="B5" s="63"/>
      <c r="C5" s="63"/>
      <c r="D5" s="63"/>
      <c r="E5" s="63"/>
      <c r="F5" s="63"/>
    </row>
    <row r="6" spans="1:8" ht="15.75" x14ac:dyDescent="0.25">
      <c r="A6" s="57"/>
      <c r="B6" s="57"/>
      <c r="C6" s="57"/>
      <c r="D6" s="57"/>
      <c r="E6" s="57"/>
      <c r="F6" s="57"/>
    </row>
    <row r="7" spans="1:8" ht="16.5" thickBot="1" x14ac:dyDescent="0.3">
      <c r="A7" s="38"/>
      <c r="B7" s="38"/>
      <c r="C7" s="38"/>
      <c r="D7" s="38"/>
      <c r="E7" s="64" t="s">
        <v>50</v>
      </c>
      <c r="F7" s="64"/>
      <c r="G7" s="61"/>
      <c r="H7" s="61"/>
    </row>
    <row r="8" spans="1:8" ht="26.25" thickBot="1" x14ac:dyDescent="0.3">
      <c r="A8" s="3" t="s">
        <v>0</v>
      </c>
      <c r="B8" s="4" t="s">
        <v>5</v>
      </c>
      <c r="C8" s="4" t="s">
        <v>4</v>
      </c>
      <c r="D8" s="4" t="s">
        <v>1</v>
      </c>
      <c r="E8" s="4" t="s">
        <v>3</v>
      </c>
      <c r="F8" s="5" t="s">
        <v>2</v>
      </c>
    </row>
    <row r="9" spans="1:8" ht="33.75" x14ac:dyDescent="0.25">
      <c r="A9" s="6">
        <v>1</v>
      </c>
      <c r="B9" s="7" t="s">
        <v>44</v>
      </c>
      <c r="C9" s="8" t="s">
        <v>10</v>
      </c>
      <c r="D9" s="10">
        <v>800</v>
      </c>
      <c r="E9" s="10"/>
      <c r="F9" s="11"/>
      <c r="G9" s="2"/>
      <c r="H9" s="60"/>
    </row>
    <row r="10" spans="1:8" ht="30" x14ac:dyDescent="0.25">
      <c r="A10" s="12">
        <f>A9+1</f>
        <v>2</v>
      </c>
      <c r="B10" s="13" t="s">
        <v>45</v>
      </c>
      <c r="C10" s="12" t="s">
        <v>16</v>
      </c>
      <c r="D10" s="39">
        <v>663</v>
      </c>
      <c r="E10" s="10"/>
      <c r="F10" s="11"/>
      <c r="G10" s="2"/>
      <c r="H10" s="60"/>
    </row>
    <row r="11" spans="1:8" ht="30" x14ac:dyDescent="0.25">
      <c r="A11" s="12">
        <f t="shared" ref="A11:A19" si="0">A10+1</f>
        <v>3</v>
      </c>
      <c r="B11" s="13" t="s">
        <v>47</v>
      </c>
      <c r="C11" s="12" t="s">
        <v>16</v>
      </c>
      <c r="D11" s="39">
        <v>276</v>
      </c>
      <c r="E11" s="10"/>
      <c r="F11" s="11"/>
      <c r="G11" s="2"/>
      <c r="H11" s="60"/>
    </row>
    <row r="12" spans="1:8" ht="48.75" x14ac:dyDescent="0.25">
      <c r="A12" s="12">
        <f t="shared" si="0"/>
        <v>4</v>
      </c>
      <c r="B12" s="13" t="s">
        <v>46</v>
      </c>
      <c r="C12" s="12" t="s">
        <v>16</v>
      </c>
      <c r="D12" s="39">
        <v>889</v>
      </c>
      <c r="E12" s="10"/>
      <c r="F12" s="11"/>
      <c r="G12" s="2"/>
      <c r="H12" s="60"/>
    </row>
    <row r="13" spans="1:8" x14ac:dyDescent="0.25">
      <c r="A13" s="12">
        <f t="shared" si="0"/>
        <v>5</v>
      </c>
      <c r="B13" s="13" t="s">
        <v>24</v>
      </c>
      <c r="C13" s="12" t="s">
        <v>25</v>
      </c>
      <c r="D13" s="39">
        <v>252</v>
      </c>
      <c r="E13" s="10"/>
      <c r="F13" s="11"/>
      <c r="G13" s="2"/>
      <c r="H13" s="60"/>
    </row>
    <row r="14" spans="1:8" ht="30" x14ac:dyDescent="0.25">
      <c r="A14" s="12">
        <f t="shared" si="0"/>
        <v>6</v>
      </c>
      <c r="B14" s="29" t="s">
        <v>21</v>
      </c>
      <c r="C14" s="12" t="s">
        <v>16</v>
      </c>
      <c r="D14" s="39">
        <v>145</v>
      </c>
      <c r="E14" s="10"/>
      <c r="F14" s="11"/>
      <c r="G14" s="2"/>
      <c r="H14" s="60"/>
    </row>
    <row r="15" spans="1:8" x14ac:dyDescent="0.25">
      <c r="A15" s="12">
        <f t="shared" si="0"/>
        <v>7</v>
      </c>
      <c r="B15" s="30" t="s">
        <v>29</v>
      </c>
      <c r="C15" s="8" t="s">
        <v>25</v>
      </c>
      <c r="D15" s="10">
        <v>420</v>
      </c>
      <c r="E15" s="10"/>
      <c r="F15" s="11"/>
      <c r="G15" s="2"/>
      <c r="H15" s="60"/>
    </row>
    <row r="16" spans="1:8" x14ac:dyDescent="0.25">
      <c r="A16" s="12">
        <f t="shared" si="0"/>
        <v>8</v>
      </c>
      <c r="B16" s="30" t="s">
        <v>8</v>
      </c>
      <c r="C16" s="8" t="s">
        <v>25</v>
      </c>
      <c r="D16" s="10">
        <v>340</v>
      </c>
      <c r="E16" s="10"/>
      <c r="F16" s="11"/>
      <c r="G16" s="2"/>
      <c r="H16" s="60"/>
    </row>
    <row r="17" spans="1:11" x14ac:dyDescent="0.25">
      <c r="A17" s="12">
        <f t="shared" si="0"/>
        <v>9</v>
      </c>
      <c r="B17" s="31" t="s">
        <v>35</v>
      </c>
      <c r="C17" s="32" t="s">
        <v>25</v>
      </c>
      <c r="D17" s="56">
        <v>207</v>
      </c>
      <c r="E17" s="33"/>
      <c r="F17" s="11"/>
      <c r="G17" s="2"/>
      <c r="H17" s="60"/>
    </row>
    <row r="18" spans="1:11" ht="14.25" customHeight="1" x14ac:dyDescent="0.25">
      <c r="A18" s="12">
        <f t="shared" si="0"/>
        <v>10</v>
      </c>
      <c r="B18" s="37" t="s">
        <v>40</v>
      </c>
      <c r="C18" s="34" t="s">
        <v>25</v>
      </c>
      <c r="D18" s="56">
        <v>207</v>
      </c>
      <c r="E18" s="33"/>
      <c r="F18" s="11"/>
      <c r="G18" s="2"/>
      <c r="H18" s="60"/>
    </row>
    <row r="19" spans="1:11" ht="30.75" thickBot="1" x14ac:dyDescent="0.3">
      <c r="A19" s="45">
        <f t="shared" si="0"/>
        <v>11</v>
      </c>
      <c r="B19" s="46" t="s">
        <v>34</v>
      </c>
      <c r="C19" s="47" t="s">
        <v>11</v>
      </c>
      <c r="D19" s="48">
        <v>20.7</v>
      </c>
      <c r="E19" s="49"/>
      <c r="F19" s="11"/>
      <c r="G19" s="2"/>
      <c r="H19" s="60"/>
    </row>
    <row r="20" spans="1:11" ht="15.75" thickBot="1" x14ac:dyDescent="0.3">
      <c r="A20" s="51"/>
      <c r="B20" s="52" t="s">
        <v>41</v>
      </c>
      <c r="C20" s="21"/>
      <c r="D20" s="22"/>
      <c r="E20" s="53"/>
      <c r="F20" s="24">
        <f>SUM(F9:F19)</f>
        <v>0</v>
      </c>
      <c r="H20" s="24"/>
    </row>
    <row r="21" spans="1:11" x14ac:dyDescent="0.25">
      <c r="A21" s="6"/>
      <c r="B21" s="16" t="s">
        <v>6</v>
      </c>
      <c r="C21" s="8"/>
      <c r="D21" s="9"/>
      <c r="E21" s="10"/>
      <c r="F21" s="14"/>
    </row>
    <row r="22" spans="1:11" x14ac:dyDescent="0.25">
      <c r="A22" s="6">
        <v>1</v>
      </c>
      <c r="B22" s="17" t="s">
        <v>22</v>
      </c>
      <c r="C22" s="8" t="s">
        <v>16</v>
      </c>
      <c r="D22" s="10">
        <v>276</v>
      </c>
      <c r="E22" s="43"/>
      <c r="F22" s="14"/>
      <c r="H22" s="40"/>
      <c r="I22" s="41"/>
      <c r="J22" s="40"/>
      <c r="K22" s="40"/>
    </row>
    <row r="23" spans="1:11" x14ac:dyDescent="0.25">
      <c r="A23" s="6">
        <f>A22+1</f>
        <v>2</v>
      </c>
      <c r="B23" s="18" t="s">
        <v>17</v>
      </c>
      <c r="C23" s="8" t="s">
        <v>16</v>
      </c>
      <c r="D23" s="10">
        <v>289</v>
      </c>
      <c r="E23" s="43"/>
      <c r="F23" s="14"/>
      <c r="H23" s="40"/>
      <c r="I23" s="41"/>
      <c r="J23" s="40"/>
      <c r="K23" s="40"/>
    </row>
    <row r="24" spans="1:11" x14ac:dyDescent="0.25">
      <c r="A24" s="6">
        <f t="shared" ref="A24:A38" si="1">A23+1</f>
        <v>3</v>
      </c>
      <c r="B24" s="18" t="s">
        <v>18</v>
      </c>
      <c r="C24" s="8" t="s">
        <v>16</v>
      </c>
      <c r="D24" s="10">
        <v>663</v>
      </c>
      <c r="E24" s="43"/>
      <c r="F24" s="14"/>
      <c r="H24" s="40"/>
      <c r="I24" s="41"/>
      <c r="J24" s="40"/>
      <c r="K24" s="40"/>
    </row>
    <row r="25" spans="1:11" x14ac:dyDescent="0.25">
      <c r="A25" s="58">
        <f t="shared" si="1"/>
        <v>4</v>
      </c>
      <c r="B25" s="59" t="s">
        <v>19</v>
      </c>
      <c r="C25" s="12" t="s">
        <v>16</v>
      </c>
      <c r="D25" s="39">
        <v>889</v>
      </c>
      <c r="E25" s="43"/>
      <c r="F25" s="11"/>
      <c r="H25" s="40"/>
      <c r="I25" s="41"/>
      <c r="J25" s="40"/>
      <c r="K25" s="40"/>
    </row>
    <row r="26" spans="1:11" x14ac:dyDescent="0.25">
      <c r="A26" s="6">
        <f t="shared" si="1"/>
        <v>5</v>
      </c>
      <c r="B26" s="18" t="s">
        <v>20</v>
      </c>
      <c r="C26" s="8" t="s">
        <v>16</v>
      </c>
      <c r="D26" s="10">
        <v>250</v>
      </c>
      <c r="E26" s="43"/>
      <c r="F26" s="14"/>
      <c r="H26" s="40"/>
      <c r="I26" s="41"/>
      <c r="J26" s="40"/>
      <c r="K26" s="40"/>
    </row>
    <row r="27" spans="1:11" x14ac:dyDescent="0.25">
      <c r="A27" s="6">
        <f t="shared" si="1"/>
        <v>6</v>
      </c>
      <c r="B27" s="18" t="s">
        <v>23</v>
      </c>
      <c r="C27" s="8" t="s">
        <v>10</v>
      </c>
      <c r="D27" s="10">
        <v>1600</v>
      </c>
      <c r="E27" s="43"/>
      <c r="F27" s="14"/>
      <c r="H27" s="40"/>
      <c r="I27" s="41"/>
      <c r="J27" s="40"/>
      <c r="K27" s="40"/>
    </row>
    <row r="28" spans="1:11" x14ac:dyDescent="0.25">
      <c r="A28" s="6">
        <f t="shared" si="1"/>
        <v>7</v>
      </c>
      <c r="B28" s="18" t="s">
        <v>30</v>
      </c>
      <c r="C28" s="8" t="s">
        <v>10</v>
      </c>
      <c r="D28" s="10">
        <v>800</v>
      </c>
      <c r="E28" s="39"/>
      <c r="F28" s="14"/>
      <c r="H28" s="40"/>
      <c r="I28" s="40"/>
      <c r="J28" s="40"/>
      <c r="K28" s="40"/>
    </row>
    <row r="29" spans="1:11" x14ac:dyDescent="0.25">
      <c r="A29" s="6">
        <f t="shared" si="1"/>
        <v>8</v>
      </c>
      <c r="B29" s="18" t="s">
        <v>31</v>
      </c>
      <c r="C29" s="8" t="s">
        <v>10</v>
      </c>
      <c r="D29" s="10">
        <v>1600</v>
      </c>
      <c r="E29" s="10"/>
      <c r="F29" s="14"/>
      <c r="H29" s="40"/>
      <c r="I29" s="40"/>
      <c r="J29" s="40"/>
      <c r="K29" s="40"/>
    </row>
    <row r="30" spans="1:11" x14ac:dyDescent="0.25">
      <c r="A30" s="6">
        <f t="shared" si="1"/>
        <v>9</v>
      </c>
      <c r="B30" s="18" t="s">
        <v>32</v>
      </c>
      <c r="C30" s="8" t="s">
        <v>10</v>
      </c>
      <c r="D30" s="10">
        <v>1600</v>
      </c>
      <c r="E30" s="10"/>
      <c r="F30" s="14"/>
      <c r="H30" s="40"/>
      <c r="I30" s="42"/>
      <c r="J30" s="40"/>
      <c r="K30" s="40"/>
    </row>
    <row r="31" spans="1:11" x14ac:dyDescent="0.25">
      <c r="A31" s="6">
        <f t="shared" si="1"/>
        <v>10</v>
      </c>
      <c r="B31" s="18" t="s">
        <v>33</v>
      </c>
      <c r="C31" s="8" t="s">
        <v>10</v>
      </c>
      <c r="D31" s="10">
        <v>1600</v>
      </c>
      <c r="E31" s="10"/>
      <c r="F31" s="14"/>
      <c r="H31" s="40"/>
      <c r="I31" s="42"/>
      <c r="J31" s="40"/>
      <c r="K31" s="40"/>
    </row>
    <row r="32" spans="1:11" x14ac:dyDescent="0.25">
      <c r="A32" s="6">
        <f t="shared" si="1"/>
        <v>11</v>
      </c>
      <c r="B32" s="18" t="s">
        <v>26</v>
      </c>
      <c r="C32" s="8" t="s">
        <v>28</v>
      </c>
      <c r="D32" s="10">
        <v>40</v>
      </c>
      <c r="E32" s="10"/>
      <c r="F32" s="14"/>
      <c r="H32" s="40"/>
      <c r="I32" s="42"/>
      <c r="J32" s="40"/>
      <c r="K32" s="40"/>
    </row>
    <row r="33" spans="1:11" x14ac:dyDescent="0.25">
      <c r="A33" s="6">
        <f t="shared" si="1"/>
        <v>12</v>
      </c>
      <c r="B33" s="18" t="s">
        <v>27</v>
      </c>
      <c r="C33" s="8" t="s">
        <v>28</v>
      </c>
      <c r="D33" s="10">
        <v>20</v>
      </c>
      <c r="E33" s="10"/>
      <c r="F33" s="14"/>
      <c r="H33" s="40"/>
      <c r="I33" s="42"/>
      <c r="J33" s="40"/>
      <c r="K33" s="40"/>
    </row>
    <row r="34" spans="1:11" x14ac:dyDescent="0.25">
      <c r="A34" s="6">
        <f t="shared" si="1"/>
        <v>13</v>
      </c>
      <c r="B34" s="35" t="s">
        <v>36</v>
      </c>
      <c r="C34" s="36" t="s">
        <v>16</v>
      </c>
      <c r="D34" s="10">
        <v>2100</v>
      </c>
      <c r="E34" s="10"/>
      <c r="F34" s="14"/>
      <c r="H34" s="40"/>
      <c r="I34" s="42"/>
      <c r="J34" s="40"/>
      <c r="K34" s="40"/>
    </row>
    <row r="35" spans="1:11" x14ac:dyDescent="0.25">
      <c r="A35" s="6">
        <f t="shared" si="1"/>
        <v>14</v>
      </c>
      <c r="B35" s="35" t="s">
        <v>37</v>
      </c>
      <c r="C35" s="36" t="s">
        <v>38</v>
      </c>
      <c r="D35" s="10">
        <v>20</v>
      </c>
      <c r="E35" s="10"/>
      <c r="F35" s="14"/>
      <c r="H35" s="40"/>
      <c r="I35" s="42"/>
      <c r="J35" s="40"/>
      <c r="K35" s="40"/>
    </row>
    <row r="36" spans="1:11" x14ac:dyDescent="0.25">
      <c r="A36" s="6">
        <f t="shared" si="1"/>
        <v>15</v>
      </c>
      <c r="B36" s="35" t="s">
        <v>39</v>
      </c>
      <c r="C36" s="36" t="s">
        <v>11</v>
      </c>
      <c r="D36" s="10">
        <v>20.7</v>
      </c>
      <c r="E36" s="10"/>
      <c r="F36" s="14"/>
      <c r="H36" s="40"/>
      <c r="I36" s="40"/>
      <c r="J36" s="40"/>
      <c r="K36" s="40"/>
    </row>
    <row r="37" spans="1:11" x14ac:dyDescent="0.25">
      <c r="A37" s="6">
        <f t="shared" si="1"/>
        <v>16</v>
      </c>
      <c r="B37" s="19" t="s">
        <v>12</v>
      </c>
      <c r="C37" s="8" t="s">
        <v>10</v>
      </c>
      <c r="D37" s="10">
        <v>2500</v>
      </c>
      <c r="E37" s="10"/>
      <c r="F37" s="11"/>
    </row>
    <row r="38" spans="1:11" x14ac:dyDescent="0.25">
      <c r="A38" s="6">
        <f t="shared" si="1"/>
        <v>17</v>
      </c>
      <c r="B38" s="19" t="s">
        <v>13</v>
      </c>
      <c r="C38" s="8" t="s">
        <v>10</v>
      </c>
      <c r="D38" s="10">
        <v>15</v>
      </c>
      <c r="E38" s="10"/>
      <c r="F38" s="11"/>
    </row>
    <row r="39" spans="1:11" x14ac:dyDescent="0.25">
      <c r="A39" s="6">
        <f t="shared" ref="A39:A40" si="2">A38+1</f>
        <v>18</v>
      </c>
      <c r="B39" s="19" t="s">
        <v>14</v>
      </c>
      <c r="C39" s="8" t="s">
        <v>15</v>
      </c>
      <c r="D39" s="10">
        <v>2.5</v>
      </c>
      <c r="E39" s="10"/>
      <c r="F39" s="11"/>
    </row>
    <row r="40" spans="1:11" ht="30.75" thickBot="1" x14ac:dyDescent="0.3">
      <c r="A40" s="6">
        <f t="shared" si="2"/>
        <v>19</v>
      </c>
      <c r="B40" s="30" t="s">
        <v>43</v>
      </c>
      <c r="C40" s="54"/>
      <c r="D40" s="55"/>
      <c r="E40" s="55"/>
      <c r="F40" s="50"/>
    </row>
    <row r="41" spans="1:11" ht="15.75" thickBot="1" x14ac:dyDescent="0.3">
      <c r="A41" s="20"/>
      <c r="B41" s="44" t="s">
        <v>42</v>
      </c>
      <c r="C41" s="21"/>
      <c r="D41" s="22"/>
      <c r="E41" s="23"/>
      <c r="F41" s="24">
        <f>SUM(F22:F40)</f>
        <v>0</v>
      </c>
    </row>
    <row r="42" spans="1:11" ht="15.75" thickBot="1" x14ac:dyDescent="0.3">
      <c r="A42" s="25"/>
      <c r="B42" s="26" t="s">
        <v>7</v>
      </c>
      <c r="C42" s="27"/>
      <c r="D42" s="28"/>
      <c r="E42" s="27"/>
      <c r="F42" s="15">
        <f>F41+F20</f>
        <v>0</v>
      </c>
    </row>
    <row r="43" spans="1:11" x14ac:dyDescent="0.25">
      <c r="D43" s="1"/>
    </row>
  </sheetData>
  <mergeCells count="6">
    <mergeCell ref="G7:H7"/>
    <mergeCell ref="A2:F2"/>
    <mergeCell ref="A3:F3"/>
    <mergeCell ref="A5:F5"/>
    <mergeCell ref="A4:F4"/>
    <mergeCell ref="E7:F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Alekseevi4</dc:creator>
  <cp:lastModifiedBy>Нач ПДО</cp:lastModifiedBy>
  <cp:lastPrinted>2021-05-13T06:27:05Z</cp:lastPrinted>
  <dcterms:created xsi:type="dcterms:W3CDTF">2018-10-28T04:10:21Z</dcterms:created>
  <dcterms:modified xsi:type="dcterms:W3CDTF">2021-05-20T03:30:36Z</dcterms:modified>
</cp:coreProperties>
</file>